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DOCUMENTOS A PARTIR DE AGOSTO\ANUARIO 2017 REVISADOS\CAPITULO 19\"/>
    </mc:Choice>
  </mc:AlternateContent>
  <bookViews>
    <workbookView xWindow="0" yWindow="0" windowWidth="24000" windowHeight="9735"/>
  </bookViews>
  <sheets>
    <sheet name="19.4 2017 1a y 2a parte" sheetId="2" r:id="rId1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8" i="2" l="1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19" i="2"/>
  <c r="B18" i="2"/>
  <c r="B17" i="2"/>
  <c r="B16" i="2"/>
  <c r="L54" i="2"/>
  <c r="K54" i="2"/>
  <c r="J54" i="2"/>
  <c r="I54" i="2"/>
  <c r="H54" i="2"/>
  <c r="G54" i="2"/>
  <c r="F54" i="2"/>
  <c r="E54" i="2"/>
  <c r="D54" i="2"/>
  <c r="C54" i="2"/>
  <c r="L21" i="2"/>
  <c r="K21" i="2"/>
  <c r="J21" i="2"/>
  <c r="I21" i="2"/>
  <c r="H21" i="2"/>
  <c r="G21" i="2"/>
  <c r="F21" i="2"/>
  <c r="E21" i="2"/>
  <c r="D21" i="2"/>
  <c r="C21" i="2"/>
  <c r="L15" i="2"/>
  <c r="K15" i="2"/>
  <c r="J15" i="2"/>
  <c r="I15" i="2"/>
  <c r="H15" i="2"/>
  <c r="G15" i="2"/>
  <c r="F15" i="2"/>
  <c r="E15" i="2"/>
  <c r="D15" i="2"/>
  <c r="C15" i="2"/>
  <c r="G13" i="2"/>
  <c r="C13" i="2" l="1"/>
  <c r="K13" i="2"/>
  <c r="B15" i="2"/>
  <c r="D13" i="2"/>
  <c r="H13" i="2"/>
  <c r="L13" i="2"/>
  <c r="I13" i="2"/>
  <c r="F13" i="2"/>
  <c r="J13" i="2"/>
  <c r="B54" i="2"/>
  <c r="E13" i="2"/>
  <c r="U124" i="2" l="1"/>
  <c r="T124" i="2"/>
  <c r="U91" i="2"/>
  <c r="T91" i="2"/>
  <c r="U85" i="2"/>
  <c r="T85" i="2"/>
  <c r="T83" i="2" l="1"/>
  <c r="U83" i="2"/>
  <c r="AK124" i="2"/>
  <c r="AJ124" i="2"/>
  <c r="AI124" i="2"/>
  <c r="AH124" i="2"/>
  <c r="AG124" i="2"/>
  <c r="AF124" i="2"/>
  <c r="AE124" i="2"/>
  <c r="AD124" i="2"/>
  <c r="AC124" i="2"/>
  <c r="AB124" i="2"/>
  <c r="AA124" i="2"/>
  <c r="Z124" i="2"/>
  <c r="Y124" i="2"/>
  <c r="X124" i="2"/>
  <c r="W124" i="2"/>
  <c r="V124" i="2"/>
  <c r="S124" i="2"/>
  <c r="R124" i="2"/>
  <c r="Q124" i="2"/>
  <c r="P124" i="2"/>
  <c r="O124" i="2"/>
  <c r="N124" i="2"/>
  <c r="M124" i="2"/>
  <c r="L124" i="2"/>
  <c r="K124" i="2"/>
  <c r="J124" i="2"/>
  <c r="I124" i="2"/>
  <c r="H124" i="2"/>
  <c r="G124" i="2"/>
  <c r="F124" i="2"/>
  <c r="E124" i="2"/>
  <c r="D124" i="2"/>
  <c r="C124" i="2"/>
  <c r="B124" i="2"/>
  <c r="AK91" i="2"/>
  <c r="AJ91" i="2"/>
  <c r="AI91" i="2"/>
  <c r="AH91" i="2"/>
  <c r="AG91" i="2"/>
  <c r="AF91" i="2"/>
  <c r="AE91" i="2"/>
  <c r="AD91" i="2"/>
  <c r="AC91" i="2"/>
  <c r="AB91" i="2"/>
  <c r="AA91" i="2"/>
  <c r="Z91" i="2"/>
  <c r="Y91" i="2"/>
  <c r="X91" i="2"/>
  <c r="W91" i="2"/>
  <c r="V91" i="2"/>
  <c r="S91" i="2"/>
  <c r="R91" i="2"/>
  <c r="Q91" i="2"/>
  <c r="P91" i="2"/>
  <c r="O91" i="2"/>
  <c r="N91" i="2"/>
  <c r="M91" i="2"/>
  <c r="L91" i="2"/>
  <c r="K91" i="2"/>
  <c r="J91" i="2"/>
  <c r="I91" i="2"/>
  <c r="H91" i="2"/>
  <c r="G91" i="2"/>
  <c r="F91" i="2"/>
  <c r="E91" i="2"/>
  <c r="D91" i="2"/>
  <c r="C91" i="2"/>
  <c r="B91" i="2"/>
  <c r="AK85" i="2"/>
  <c r="AJ85" i="2"/>
  <c r="AI85" i="2"/>
  <c r="AH85" i="2"/>
  <c r="AG85" i="2"/>
  <c r="AF85" i="2"/>
  <c r="AE85" i="2"/>
  <c r="AD85" i="2"/>
  <c r="AC85" i="2"/>
  <c r="AB85" i="2"/>
  <c r="AA85" i="2"/>
  <c r="Z85" i="2"/>
  <c r="Y85" i="2"/>
  <c r="X85" i="2"/>
  <c r="W85" i="2"/>
  <c r="V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B85" i="2"/>
  <c r="AE83" i="2" l="1"/>
  <c r="W83" i="2"/>
  <c r="E83" i="2"/>
  <c r="J83" i="2"/>
  <c r="G83" i="2"/>
  <c r="M83" i="2"/>
  <c r="R83" i="2"/>
  <c r="AB83" i="2"/>
  <c r="AJ83" i="2"/>
  <c r="D83" i="2"/>
  <c r="K83" i="2"/>
  <c r="P83" i="2"/>
  <c r="S83" i="2"/>
  <c r="Z83" i="2"/>
  <c r="AC83" i="2"/>
  <c r="AH83" i="2"/>
  <c r="AK83" i="2"/>
  <c r="B83" i="2"/>
  <c r="F83" i="2"/>
  <c r="I83" i="2"/>
  <c r="L83" i="2"/>
  <c r="O83" i="2"/>
  <c r="V83" i="2"/>
  <c r="Y83" i="2"/>
  <c r="AD83" i="2"/>
  <c r="AG83" i="2"/>
  <c r="C83" i="2"/>
  <c r="H83" i="2"/>
  <c r="N83" i="2"/>
  <c r="Q83" i="2"/>
  <c r="X83" i="2"/>
  <c r="AA83" i="2"/>
  <c r="AF83" i="2"/>
  <c r="AI83" i="2"/>
  <c r="B21" i="2" l="1"/>
  <c r="B13" i="2" s="1"/>
</calcChain>
</file>

<file path=xl/sharedStrings.xml><?xml version="1.0" encoding="utf-8"?>
<sst xmlns="http://schemas.openxmlformats.org/spreadsheetml/2006/main" count="188" uniqueCount="99">
  <si>
    <t xml:space="preserve">Delegación </t>
  </si>
  <si>
    <t>Total</t>
  </si>
  <si>
    <t>Zona Norte</t>
  </si>
  <si>
    <t>Zona Oriente</t>
  </si>
  <si>
    <t>Zona Sur</t>
  </si>
  <si>
    <t>Zona Poniente</t>
  </si>
  <si>
    <t>Estados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</si>
  <si>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</si>
  <si>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</si>
  <si>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</si>
  <si>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</si>
  <si>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</si>
  <si>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</si>
  <si>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</si>
  <si>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</si>
  <si>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</si>
  <si>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</si>
  <si>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</si>
  <si>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</si>
  <si>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</si>
  <si>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</si>
  <si>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</si>
  <si>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</si>
  <si>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</si>
  <si>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Leon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</si>
  <si>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</si>
  <si>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</si>
  <si>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</si>
  <si>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</si>
  <si>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</si>
  <si>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</si>
  <si>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</si>
  <si>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</si>
  <si>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</si>
  <si>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</si>
  <si>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</si>
  <si>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</si>
  <si>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</si>
  <si>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</si>
  <si>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</si>
  <si>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</si>
  <si>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</si>
  <si>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</si>
  <si>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</si>
  <si>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</si>
  <si>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>H.R. "Pdte. Benito Juárez"</t>
  </si>
  <si>
    <t>H.R. "Bicentenario de la Independencia"</t>
  </si>
  <si>
    <t>H.R. "Centenario de la Revolución Mexicana"</t>
  </si>
  <si>
    <t>H.R. "Veracruz"</t>
  </si>
  <si>
    <t>H.R. "Primero de Octubre"</t>
  </si>
  <si>
    <t>H.R. "Gral. Ignacio Zaragoza"</t>
  </si>
  <si>
    <t>H.R. "Lic. Adolfo López Mateos"</t>
  </si>
  <si>
    <t>19.4 Detección y Control de Enfermedades No Transmisibles (Crónico Degenerativas), Pruebas de Selección Realizadas</t>
  </si>
  <si>
    <t>Cáncer Cervicouterino</t>
  </si>
  <si>
    <t>Cáncer Mamario</t>
  </si>
  <si>
    <t>Cáncer de Próstata</t>
  </si>
  <si>
    <t>Primera Vez</t>
  </si>
  <si>
    <t>Subsecuentes</t>
  </si>
  <si>
    <t>Primera vez</t>
  </si>
  <si>
    <t xml:space="preserve">Fuente: Sistema en Línea de Informacion Estadística de Medicina Preventiva:  </t>
  </si>
  <si>
    <t>Informe Mensual de Actividades de Medicina Preventiva (SM7-3/1)</t>
  </si>
  <si>
    <t>Tacto Rectal</t>
  </si>
  <si>
    <t>Cuestionarios I-PSS</t>
  </si>
  <si>
    <t>Tensión Arterial</t>
  </si>
  <si>
    <t>Anuario Estadístico 2017</t>
  </si>
  <si>
    <t>H.R. "Vasco de Quiroga", Morelia</t>
  </si>
  <si>
    <t>Exploración Clínica de Mama</t>
  </si>
  <si>
    <t>Citología Exfoliativa</t>
  </si>
  <si>
    <t>Glucemia</t>
  </si>
  <si>
    <t xml:space="preserve">Adicciones </t>
  </si>
  <si>
    <t xml:space="preserve">Lipemia </t>
  </si>
  <si>
    <t>Función Cognitiva                              (Salud Mental)</t>
  </si>
  <si>
    <t>Determinación de VPH por PCR</t>
  </si>
  <si>
    <t xml:space="preserve">Fragilidad Osea                </t>
  </si>
  <si>
    <t xml:space="preserve">Farmaco-Dependencia        </t>
  </si>
  <si>
    <t xml:space="preserve">19.4 Detección y Control de Enfermedades Transmisibles, Pruebas de Selección Realizadas </t>
  </si>
  <si>
    <t>Tuberculosis</t>
  </si>
  <si>
    <t>Lepra</t>
  </si>
  <si>
    <t>Virus de Papiloma Humano</t>
  </si>
  <si>
    <t>Sífilis</t>
  </si>
  <si>
    <t>V. I. H. Sida</t>
  </si>
  <si>
    <t>Chagas</t>
  </si>
  <si>
    <t>Cólera</t>
  </si>
  <si>
    <t xml:space="preserve">Hepatitis                     </t>
  </si>
  <si>
    <t xml:space="preserve"> Anticuerpos en Suero Sanguineo o Plasma </t>
  </si>
  <si>
    <t xml:space="preserve"> Prueba Rápida                           V. I. H. </t>
  </si>
  <si>
    <t>B</t>
  </si>
  <si>
    <t>C</t>
  </si>
  <si>
    <t>H.R.   Morelia</t>
  </si>
  <si>
    <t>Ciudad de México</t>
  </si>
  <si>
    <t xml:space="preserve">Mastografías                                                ( 35 a 75 y mas años )   </t>
  </si>
  <si>
    <t xml:space="preserve">Antigeno Prostático                     </t>
  </si>
  <si>
    <t>Calculo IMC &lt; 20</t>
  </si>
  <si>
    <t>Calculo IMC  &gt; 20</t>
  </si>
  <si>
    <t xml:space="preserve">Tabaquismo                           </t>
  </si>
  <si>
    <t xml:space="preserve">Alcoholismo                                       </t>
  </si>
  <si>
    <t xml:space="preserve">Colesterolemia                                  </t>
  </si>
  <si>
    <t xml:space="preserve"> Trigliceridemia                        </t>
  </si>
  <si>
    <t xml:space="preserve">Estado Nutricion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</si>
</sst>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Soberana Sans Light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b/>
      <sz val="14"/>
      <name val="Soberana Titular"/>
      <family val="3"/>
    </font>
    <font>
      <b/>
      <sz val="11"/>
      <color theme="1"/>
      <name val="Soberana Sans Light"/>
      <family val="3"/>
    </font>
    <font>
      <sz val="11"/>
      <color theme="1"/>
      <name val="Soberana Sans Light"/>
      <family val="3"/>
    </font>
    <font>
      <sz val="14"/>
      <name val="Arial"/>
      <family val="2"/>
    </font>
    <font>
      <sz val="12"/>
      <name val="Arial"/>
      <family val="2"/>
    </font>
    <font>
      <sz val="10"/>
      <name val="Courier"/>
      <family val="3"/>
    </font>
    <font>
      <b/>
      <sz val="12"/>
      <name val="Soberana Sans Light"/>
      <family val="3"/>
    </font>
    <font>
      <sz val="10"/>
      <name val="Soberana Sans Light"/>
      <family val="3"/>
    </font>
    <font>
      <sz val="14"/>
      <name val="Soberana Titular"/>
      <family val="3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/>
  </cellStyleXfs>
  <cellXfs count="60">
    <xf numFmtId="0" fontId="0" fillId="0" borderId="0" xfId="0"/>
    <xf numFmtId="0" fontId="1" fillId="0" borderId="0" xfId="1" applyFont="1" applyFill="1"/>
    <xf numFmtId="0" fontId="4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 wrapText="1"/>
    </xf>
    <xf numFmtId="0" fontId="4" fillId="0" borderId="0" xfId="1" applyFont="1" applyFill="1"/>
    <xf numFmtId="0" fontId="6" fillId="0" borderId="0" xfId="0" applyFont="1"/>
    <xf numFmtId="0" fontId="7" fillId="0" borderId="0" xfId="0" applyFont="1"/>
    <xf numFmtId="3" fontId="4" fillId="0" borderId="0" xfId="1" applyNumberFormat="1" applyFont="1" applyFill="1"/>
    <xf numFmtId="0" fontId="7" fillId="0" borderId="4" xfId="0" applyFont="1" applyBorder="1"/>
    <xf numFmtId="0" fontId="8" fillId="0" borderId="0" xfId="1" applyFont="1" applyFill="1" applyAlignment="1">
      <alignment horizontal="center"/>
    </xf>
    <xf numFmtId="0" fontId="9" fillId="0" borderId="0" xfId="1" applyFont="1" applyFill="1" applyAlignment="1"/>
    <xf numFmtId="0" fontId="4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Continuous"/>
    </xf>
    <xf numFmtId="3" fontId="4" fillId="0" borderId="0" xfId="1" applyNumberFormat="1" applyFont="1" applyFill="1" applyBorder="1"/>
    <xf numFmtId="3" fontId="3" fillId="0" borderId="0" xfId="1" applyNumberFormat="1" applyFont="1" applyFill="1" applyBorder="1"/>
    <xf numFmtId="0" fontId="4" fillId="0" borderId="0" xfId="1" applyFont="1" applyFill="1" applyBorder="1"/>
    <xf numFmtId="0" fontId="1" fillId="0" borderId="0" xfId="1" applyFont="1" applyFill="1" applyBorder="1"/>
    <xf numFmtId="0" fontId="7" fillId="0" borderId="0" xfId="0" applyFont="1" applyBorder="1"/>
    <xf numFmtId="3" fontId="7" fillId="0" borderId="0" xfId="0" applyNumberFormat="1" applyFont="1" applyBorder="1"/>
    <xf numFmtId="0" fontId="5" fillId="0" borderId="0" xfId="1" applyFont="1" applyFill="1" applyAlignment="1">
      <alignment vertical="center" wrapText="1"/>
    </xf>
    <xf numFmtId="0" fontId="4" fillId="0" borderId="0" xfId="1" applyFont="1" applyFill="1" applyBorder="1" applyAlignment="1">
      <alignment horizontal="right"/>
    </xf>
    <xf numFmtId="0" fontId="2" fillId="0" borderId="0" xfId="1" applyFont="1" applyFill="1" applyBorder="1" applyAlignment="1"/>
    <xf numFmtId="0" fontId="5" fillId="0" borderId="0" xfId="1" applyFont="1" applyFill="1" applyBorder="1" applyAlignment="1">
      <alignment vertical="center" wrapText="1"/>
    </xf>
    <xf numFmtId="0" fontId="11" fillId="0" borderId="0" xfId="1" applyFont="1" applyFill="1" applyBorder="1" applyAlignment="1">
      <alignment vertical="center"/>
    </xf>
    <xf numFmtId="0" fontId="3" fillId="0" borderId="0" xfId="1" applyFont="1" applyFill="1" applyAlignment="1">
      <alignment horizontal="right"/>
    </xf>
    <xf numFmtId="0" fontId="4" fillId="0" borderId="0" xfId="1" applyFont="1" applyFill="1" applyAlignment="1">
      <alignment horizontal="right"/>
    </xf>
    <xf numFmtId="0" fontId="12" fillId="0" borderId="0" xfId="1" applyFont="1" applyFill="1"/>
    <xf numFmtId="0" fontId="5" fillId="0" borderId="0" xfId="1" applyFont="1" applyFill="1" applyAlignment="1">
      <alignment horizontal="center" wrapText="1"/>
    </xf>
    <xf numFmtId="0" fontId="13" fillId="0" borderId="0" xfId="1" applyFont="1" applyFill="1" applyAlignment="1">
      <alignment horizontal="center"/>
    </xf>
    <xf numFmtId="0" fontId="5" fillId="0" borderId="0" xfId="1" applyFont="1" applyFill="1" applyAlignment="1">
      <alignment horizontal="center"/>
    </xf>
    <xf numFmtId="0" fontId="14" fillId="0" borderId="0" xfId="1" applyFont="1" applyFill="1"/>
    <xf numFmtId="3" fontId="4" fillId="0" borderId="0" xfId="1" applyNumberFormat="1" applyFont="1" applyFill="1" applyBorder="1" applyAlignment="1">
      <alignment horizontal="center"/>
    </xf>
    <xf numFmtId="3" fontId="3" fillId="0" borderId="0" xfId="1" applyNumberFormat="1" applyFont="1" applyFill="1"/>
    <xf numFmtId="3" fontId="7" fillId="0" borderId="0" xfId="0" applyNumberFormat="1" applyFont="1"/>
    <xf numFmtId="0" fontId="2" fillId="0" borderId="0" xfId="1" applyFont="1" applyFill="1" applyAlignment="1">
      <alignment horizontal="right"/>
    </xf>
    <xf numFmtId="0" fontId="5" fillId="0" borderId="0" xfId="1" applyFont="1" applyFill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3" fontId="3" fillId="0" borderId="0" xfId="1" applyNumberFormat="1" applyFont="1" applyFill="1" applyBorder="1" applyAlignment="1">
      <alignment horizontal="center"/>
    </xf>
    <xf numFmtId="3" fontId="3" fillId="0" borderId="0" xfId="1" applyNumberFormat="1" applyFont="1" applyFill="1" applyBorder="1" applyAlignment="1">
      <alignment horizontal="center" wrapText="1"/>
    </xf>
    <xf numFmtId="3" fontId="4" fillId="0" borderId="0" xfId="1" applyNumberFormat="1" applyFont="1" applyFill="1" applyBorder="1" applyAlignment="1">
      <alignment horizontal="center" wrapText="1"/>
    </xf>
    <xf numFmtId="3" fontId="6" fillId="0" borderId="0" xfId="0" applyNumberFormat="1" applyFont="1"/>
    <xf numFmtId="3" fontId="7" fillId="0" borderId="4" xfId="0" applyNumberFormat="1" applyFont="1" applyBorder="1"/>
    <xf numFmtId="3" fontId="4" fillId="0" borderId="4" xfId="1" applyNumberFormat="1" applyFont="1" applyFill="1" applyBorder="1"/>
    <xf numFmtId="0" fontId="2" fillId="0" borderId="6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3" fontId="3" fillId="0" borderId="0" xfId="1" applyNumberFormat="1" applyFont="1" applyFill="1" applyBorder="1" applyAlignment="1"/>
    <xf numFmtId="3" fontId="4" fillId="0" borderId="0" xfId="1" applyNumberFormat="1" applyFont="1" applyFill="1" applyBorder="1" applyAlignment="1"/>
    <xf numFmtId="3" fontId="3" fillId="0" borderId="0" xfId="1" applyNumberFormat="1" applyFont="1" applyFill="1" applyAlignment="1"/>
    <xf numFmtId="3" fontId="4" fillId="0" borderId="0" xfId="1" applyNumberFormat="1" applyFont="1" applyFill="1" applyAlignment="1"/>
    <xf numFmtId="3" fontId="7" fillId="0" borderId="0" xfId="0" applyNumberFormat="1" applyFont="1" applyAlignment="1"/>
    <xf numFmtId="3" fontId="7" fillId="0" borderId="4" xfId="0" applyNumberFormat="1" applyFont="1" applyBorder="1" applyAlignment="1"/>
    <xf numFmtId="0" fontId="12" fillId="0" borderId="0" xfId="1" applyFont="1" applyFill="1" applyBorder="1"/>
  </cellXfs>
  <cellStyles count="3">
    <cellStyle name="Normal" xfId="0" builtinId="0"/>
    <cellStyle name="Normal 2" xfId="2"/>
    <cellStyle name="Normal 3" xfId="1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504825</xdr:colOff>
      <xdr:row>68</xdr:row>
      <xdr:rowOff>28576</xdr:rowOff>
    </xdr:from>
    <xdr:to>
      <xdr:col>36</xdr:col>
      <xdr:colOff>1090613</xdr:colOff>
      <xdr:row>72</xdr:row>
      <xdr:rowOff>104776</xdr:rowOff>
    </xdr:to>
    <xdr:pic>
      <xdr:nvPicPr>
        <xdr:cNvPr id="3" name="13 Imagen" descr="Nuevo logo institucional final hor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28825" y="13935076"/>
          <a:ext cx="2814638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68</xdr:row>
      <xdr:rowOff>16207</xdr:rowOff>
    </xdr:from>
    <xdr:to>
      <xdr:col>0</xdr:col>
      <xdr:colOff>2882241</xdr:colOff>
      <xdr:row>72</xdr:row>
      <xdr:rowOff>130506</xdr:rowOff>
    </xdr:to>
    <xdr:pic>
      <xdr:nvPicPr>
        <xdr:cNvPr id="5" name="7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1" y="14402668"/>
          <a:ext cx="2882240" cy="9059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619125</xdr:colOff>
      <xdr:row>0</xdr:row>
      <xdr:rowOff>19050</xdr:rowOff>
    </xdr:from>
    <xdr:to>
      <xdr:col>11</xdr:col>
      <xdr:colOff>1100061</xdr:colOff>
      <xdr:row>4</xdr:row>
      <xdr:rowOff>171449</xdr:rowOff>
    </xdr:to>
    <xdr:pic>
      <xdr:nvPicPr>
        <xdr:cNvPr id="4" name="7 Imagen" descr="Nuevo logo institucional final hor.jp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15875" y="19050"/>
          <a:ext cx="2709786" cy="91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</xdr:col>
      <xdr:colOff>-1</xdr:colOff>
      <xdr:row>4</xdr:row>
      <xdr:rowOff>171451</xdr:rowOff>
    </xdr:to>
    <xdr:pic>
      <xdr:nvPicPr>
        <xdr:cNvPr id="6" name="7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1"/>
          <a:ext cx="2919350" cy="9136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51"/>
  <sheetViews>
    <sheetView showGridLines="0" tabSelected="1" topLeftCell="A121" zoomScale="77" zoomScaleNormal="77" workbookViewId="0">
      <selection activeCell="N15" sqref="N15"/>
    </sheetView>
  </sheetViews>
  <sheetFormatPr baseColWidth="10" defaultRowHeight="12.75" x14ac:dyDescent="0.2"/>
  <cols>
    <col min="1" max="1" width="43.7109375" style="1" customWidth="1"/>
    <col min="2" max="3" width="16.7109375" style="1" customWidth="1"/>
    <col min="4" max="4" width="15.7109375" style="1" customWidth="1"/>
    <col min="5" max="80" width="16.7109375" style="1" customWidth="1"/>
    <col min="81" max="81" width="19.7109375" style="1" customWidth="1"/>
    <col min="82" max="85" width="16.7109375" style="1" customWidth="1"/>
    <col min="86" max="86" width="19.7109375" style="1" customWidth="1"/>
    <col min="87" max="16384" width="11.42578125" style="1"/>
  </cols>
  <sheetData>
    <row r="1" spans="1:12" ht="15" customHeight="1" x14ac:dyDescent="0.2"/>
    <row r="2" spans="1:12" ht="15" customHeight="1" x14ac:dyDescent="0.2"/>
    <row r="3" spans="1:12" ht="15" customHeight="1" x14ac:dyDescent="0.2"/>
    <row r="4" spans="1:12" ht="15" customHeight="1" x14ac:dyDescent="0.2"/>
    <row r="5" spans="1:12" ht="15" customHeight="1" x14ac:dyDescent="0.2"/>
    <row r="6" spans="1:12" ht="15.75" x14ac:dyDescent="0.25">
      <c r="A6" s="34" t="s">
        <v>64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</row>
    <row r="7" spans="1:12" ht="15.75" x14ac:dyDescent="0.25">
      <c r="A7" s="24"/>
      <c r="B7" s="25"/>
      <c r="C7" s="24"/>
      <c r="D7" s="24"/>
      <c r="E7" s="24"/>
      <c r="F7" s="24"/>
      <c r="G7" s="24"/>
      <c r="H7" s="24"/>
      <c r="I7" s="24"/>
      <c r="J7" s="24"/>
      <c r="K7" s="24"/>
      <c r="L7" s="26"/>
    </row>
    <row r="8" spans="1:12" ht="38.25" customHeight="1" x14ac:dyDescent="0.2">
      <c r="A8" s="35" t="s">
        <v>75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</row>
    <row r="9" spans="1:12" ht="18.75" x14ac:dyDescent="0.3">
      <c r="A9" s="27"/>
      <c r="B9" s="28"/>
      <c r="C9" s="29"/>
      <c r="D9" s="29"/>
      <c r="E9" s="29"/>
      <c r="F9" s="29"/>
      <c r="G9" s="29"/>
      <c r="H9" s="29"/>
      <c r="I9" s="29"/>
      <c r="J9" s="29"/>
      <c r="K9" s="29"/>
      <c r="L9" s="30"/>
    </row>
    <row r="10" spans="1:12" ht="15.75" x14ac:dyDescent="0.2">
      <c r="A10" s="36" t="s">
        <v>0</v>
      </c>
      <c r="B10" s="37" t="s">
        <v>1</v>
      </c>
      <c r="C10" s="37" t="s">
        <v>76</v>
      </c>
      <c r="D10" s="36" t="s">
        <v>77</v>
      </c>
      <c r="E10" s="37" t="s">
        <v>78</v>
      </c>
      <c r="F10" s="36" t="s">
        <v>79</v>
      </c>
      <c r="G10" s="37" t="s">
        <v>80</v>
      </c>
      <c r="H10" s="37"/>
      <c r="I10" s="37" t="s">
        <v>81</v>
      </c>
      <c r="J10" s="37" t="s">
        <v>82</v>
      </c>
      <c r="K10" s="37" t="s">
        <v>83</v>
      </c>
      <c r="L10" s="37"/>
    </row>
    <row r="11" spans="1:12" ht="68.25" customHeight="1" x14ac:dyDescent="0.2">
      <c r="A11" s="36"/>
      <c r="B11" s="37"/>
      <c r="C11" s="37"/>
      <c r="D11" s="36"/>
      <c r="E11" s="37"/>
      <c r="F11" s="36"/>
      <c r="G11" s="38" t="s">
        <v>84</v>
      </c>
      <c r="H11" s="38" t="s">
        <v>85</v>
      </c>
      <c r="I11" s="37"/>
      <c r="J11" s="37"/>
      <c r="K11" s="38" t="s">
        <v>86</v>
      </c>
      <c r="L11" s="38" t="s">
        <v>87</v>
      </c>
    </row>
    <row r="12" spans="1:12" ht="15.75" x14ac:dyDescent="0.25">
      <c r="A12" s="39"/>
      <c r="B12" s="31"/>
      <c r="C12" s="40"/>
      <c r="D12" s="31"/>
      <c r="E12" s="31"/>
      <c r="F12" s="41"/>
      <c r="G12" s="41"/>
      <c r="H12" s="31"/>
      <c r="I12" s="41"/>
      <c r="J12" s="41"/>
      <c r="K12" s="31"/>
      <c r="L12" s="41"/>
    </row>
    <row r="13" spans="1:12" ht="15.75" x14ac:dyDescent="0.25">
      <c r="A13" s="42" t="s">
        <v>1</v>
      </c>
      <c r="B13" s="32">
        <f>SUM(B15,B21,B54)</f>
        <v>14496964</v>
      </c>
      <c r="C13" s="32">
        <f>SUM(C15,C21,C54)</f>
        <v>35309</v>
      </c>
      <c r="D13" s="32">
        <f t="shared" ref="D13:L13" si="0">SUM(D15,D21,D54)</f>
        <v>381</v>
      </c>
      <c r="E13" s="32">
        <f t="shared" si="0"/>
        <v>83257</v>
      </c>
      <c r="F13" s="32">
        <f t="shared" si="0"/>
        <v>119998</v>
      </c>
      <c r="G13" s="32">
        <f t="shared" si="0"/>
        <v>147748</v>
      </c>
      <c r="H13" s="32">
        <f t="shared" si="0"/>
        <v>78792</v>
      </c>
      <c r="I13" s="32">
        <f t="shared" si="0"/>
        <v>63247</v>
      </c>
      <c r="J13" s="32">
        <f t="shared" si="0"/>
        <v>1549</v>
      </c>
      <c r="K13" s="32">
        <f t="shared" si="0"/>
        <v>125319</v>
      </c>
      <c r="L13" s="32">
        <f t="shared" si="0"/>
        <v>124048</v>
      </c>
    </row>
    <row r="14" spans="1:12" ht="15.75" x14ac:dyDescent="0.25">
      <c r="A14" s="33"/>
      <c r="B14" s="7"/>
      <c r="C14" s="32"/>
      <c r="D14" s="32"/>
      <c r="E14" s="32"/>
      <c r="F14" s="32"/>
      <c r="G14" s="32"/>
      <c r="H14" s="32"/>
      <c r="I14" s="32"/>
      <c r="J14" s="32"/>
      <c r="K14" s="32"/>
      <c r="L14" s="32"/>
    </row>
    <row r="15" spans="1:12" ht="15.75" x14ac:dyDescent="0.25">
      <c r="A15" s="42" t="s">
        <v>89</v>
      </c>
      <c r="B15" s="7">
        <f t="shared" ref="B15:L15" si="1">SUM(B16:B19)</f>
        <v>3664189</v>
      </c>
      <c r="C15" s="32">
        <f t="shared" si="1"/>
        <v>1949</v>
      </c>
      <c r="D15" s="32">
        <f t="shared" si="1"/>
        <v>4</v>
      </c>
      <c r="E15" s="32">
        <f t="shared" si="1"/>
        <v>27192</v>
      </c>
      <c r="F15" s="32">
        <f t="shared" si="1"/>
        <v>6177</v>
      </c>
      <c r="G15" s="32">
        <f t="shared" si="1"/>
        <v>9684</v>
      </c>
      <c r="H15" s="32">
        <f t="shared" si="1"/>
        <v>13952</v>
      </c>
      <c r="I15" s="32">
        <f t="shared" si="1"/>
        <v>3881</v>
      </c>
      <c r="J15" s="32">
        <f t="shared" si="1"/>
        <v>129</v>
      </c>
      <c r="K15" s="32">
        <f t="shared" si="1"/>
        <v>9687</v>
      </c>
      <c r="L15" s="32">
        <f t="shared" si="1"/>
        <v>9537</v>
      </c>
    </row>
    <row r="16" spans="1:12" ht="15.75" x14ac:dyDescent="0.25">
      <c r="A16" s="33" t="s">
        <v>2</v>
      </c>
      <c r="B16" s="7">
        <f>SUM(C16:L16,B86:AK86)</f>
        <v>919146</v>
      </c>
      <c r="C16" s="33">
        <v>217</v>
      </c>
      <c r="D16" s="33">
        <v>0</v>
      </c>
      <c r="E16" s="33">
        <v>1016</v>
      </c>
      <c r="F16" s="33">
        <v>226</v>
      </c>
      <c r="G16" s="33">
        <v>0</v>
      </c>
      <c r="H16" s="33">
        <v>2840</v>
      </c>
      <c r="I16" s="33">
        <v>0</v>
      </c>
      <c r="J16" s="33">
        <v>0</v>
      </c>
      <c r="K16" s="33">
        <v>0</v>
      </c>
      <c r="L16" s="33">
        <v>0</v>
      </c>
    </row>
    <row r="17" spans="1:12" ht="15.75" x14ac:dyDescent="0.25">
      <c r="A17" s="33" t="s">
        <v>3</v>
      </c>
      <c r="B17" s="7">
        <f>SUM(C17:L17,B87:AK87)</f>
        <v>1027892</v>
      </c>
      <c r="C17" s="33">
        <v>481</v>
      </c>
      <c r="D17" s="33">
        <v>0</v>
      </c>
      <c r="E17" s="33">
        <v>1564</v>
      </c>
      <c r="F17" s="33">
        <v>1334</v>
      </c>
      <c r="G17" s="33">
        <v>522</v>
      </c>
      <c r="H17" s="33">
        <v>4692</v>
      </c>
      <c r="I17" s="33">
        <v>0</v>
      </c>
      <c r="J17" s="33">
        <v>46</v>
      </c>
      <c r="K17" s="33">
        <v>38</v>
      </c>
      <c r="L17" s="33">
        <v>39</v>
      </c>
    </row>
    <row r="18" spans="1:12" ht="15.75" x14ac:dyDescent="0.25">
      <c r="A18" s="33" t="s">
        <v>4</v>
      </c>
      <c r="B18" s="7">
        <f>SUM(C18:L18,B88:AK88)</f>
        <v>1126722</v>
      </c>
      <c r="C18" s="33">
        <v>645</v>
      </c>
      <c r="D18" s="33">
        <v>4</v>
      </c>
      <c r="E18" s="33">
        <v>23125</v>
      </c>
      <c r="F18" s="33">
        <v>1720</v>
      </c>
      <c r="G18" s="33">
        <v>5243</v>
      </c>
      <c r="H18" s="33">
        <v>4296</v>
      </c>
      <c r="I18" s="33">
        <v>0</v>
      </c>
      <c r="J18" s="33">
        <v>8</v>
      </c>
      <c r="K18" s="33">
        <v>5768</v>
      </c>
      <c r="L18" s="33">
        <v>5613</v>
      </c>
    </row>
    <row r="19" spans="1:12" ht="15.75" x14ac:dyDescent="0.25">
      <c r="A19" s="33" t="s">
        <v>5</v>
      </c>
      <c r="B19" s="7">
        <f>SUM(C19:L19,B89:AK89)</f>
        <v>590429</v>
      </c>
      <c r="C19" s="33">
        <v>606</v>
      </c>
      <c r="D19" s="33">
        <v>0</v>
      </c>
      <c r="E19" s="33">
        <v>1487</v>
      </c>
      <c r="F19" s="33">
        <v>2897</v>
      </c>
      <c r="G19" s="33">
        <v>3919</v>
      </c>
      <c r="H19" s="33">
        <v>2124</v>
      </c>
      <c r="I19" s="33">
        <v>3881</v>
      </c>
      <c r="J19" s="33">
        <v>75</v>
      </c>
      <c r="K19" s="33">
        <v>3881</v>
      </c>
      <c r="L19" s="33">
        <v>3885</v>
      </c>
    </row>
    <row r="20" spans="1:12" ht="15.75" x14ac:dyDescent="0.25">
      <c r="A20" s="33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</row>
    <row r="21" spans="1:12" ht="15.75" x14ac:dyDescent="0.25">
      <c r="A21" s="42" t="s">
        <v>6</v>
      </c>
      <c r="B21" s="32">
        <f t="shared" ref="B21" si="2">SUM(B22:B52)</f>
        <v>9988667</v>
      </c>
      <c r="C21" s="32">
        <f>SUM(C22:C52)</f>
        <v>22193</v>
      </c>
      <c r="D21" s="32">
        <f t="shared" ref="D21:L21" si="3">SUM(D22:D52)</f>
        <v>376</v>
      </c>
      <c r="E21" s="32">
        <f t="shared" si="3"/>
        <v>38398</v>
      </c>
      <c r="F21" s="32">
        <f t="shared" si="3"/>
        <v>65948</v>
      </c>
      <c r="G21" s="32">
        <f t="shared" si="3"/>
        <v>72337</v>
      </c>
      <c r="H21" s="32">
        <f t="shared" si="3"/>
        <v>56633</v>
      </c>
      <c r="I21" s="32">
        <f t="shared" si="3"/>
        <v>19185</v>
      </c>
      <c r="J21" s="32">
        <f t="shared" si="3"/>
        <v>1138</v>
      </c>
      <c r="K21" s="32">
        <f t="shared" si="3"/>
        <v>52562</v>
      </c>
      <c r="L21" s="32">
        <f t="shared" si="3"/>
        <v>51433</v>
      </c>
    </row>
    <row r="22" spans="1:12" ht="15.75" x14ac:dyDescent="0.25">
      <c r="A22" s="33" t="s">
        <v>7</v>
      </c>
      <c r="B22" s="7">
        <f t="shared" ref="B22:B52" si="4">SUM(C22:L22,B92:AK92)</f>
        <v>187455</v>
      </c>
      <c r="C22" s="33">
        <v>157</v>
      </c>
      <c r="D22" s="33">
        <v>0</v>
      </c>
      <c r="E22" s="33">
        <v>269</v>
      </c>
      <c r="F22" s="33">
        <v>109</v>
      </c>
      <c r="G22" s="33">
        <v>1738</v>
      </c>
      <c r="H22" s="33">
        <v>570</v>
      </c>
      <c r="I22" s="33">
        <v>0</v>
      </c>
      <c r="J22" s="33">
        <v>1</v>
      </c>
      <c r="K22" s="33">
        <v>537</v>
      </c>
      <c r="L22" s="33">
        <v>497</v>
      </c>
    </row>
    <row r="23" spans="1:12" ht="15.75" x14ac:dyDescent="0.25">
      <c r="A23" s="33" t="s">
        <v>8</v>
      </c>
      <c r="B23" s="7">
        <f t="shared" si="4"/>
        <v>208750</v>
      </c>
      <c r="C23" s="33">
        <v>414</v>
      </c>
      <c r="D23" s="33">
        <v>3</v>
      </c>
      <c r="E23" s="33">
        <v>664</v>
      </c>
      <c r="F23" s="33">
        <v>1734</v>
      </c>
      <c r="G23" s="33">
        <v>3329</v>
      </c>
      <c r="H23" s="33">
        <v>1463</v>
      </c>
      <c r="I23" s="33">
        <v>599</v>
      </c>
      <c r="J23" s="33">
        <v>7</v>
      </c>
      <c r="K23" s="33">
        <v>2509</v>
      </c>
      <c r="L23" s="33">
        <v>2659</v>
      </c>
    </row>
    <row r="24" spans="1:12" ht="15.75" x14ac:dyDescent="0.25">
      <c r="A24" s="33" t="s">
        <v>9</v>
      </c>
      <c r="B24" s="7">
        <f t="shared" si="4"/>
        <v>188429</v>
      </c>
      <c r="C24" s="33">
        <v>413</v>
      </c>
      <c r="D24" s="33">
        <v>0</v>
      </c>
      <c r="E24" s="33">
        <v>590</v>
      </c>
      <c r="F24" s="33">
        <v>2150</v>
      </c>
      <c r="G24" s="33">
        <v>3415</v>
      </c>
      <c r="H24" s="33">
        <v>1153</v>
      </c>
      <c r="I24" s="33">
        <v>256</v>
      </c>
      <c r="J24" s="33">
        <v>0</v>
      </c>
      <c r="K24" s="33">
        <v>3638</v>
      </c>
      <c r="L24" s="33">
        <v>3732</v>
      </c>
    </row>
    <row r="25" spans="1:12" ht="15.75" x14ac:dyDescent="0.25">
      <c r="A25" s="33" t="s">
        <v>10</v>
      </c>
      <c r="B25" s="7">
        <f t="shared" si="4"/>
        <v>96475</v>
      </c>
      <c r="C25" s="33">
        <v>34</v>
      </c>
      <c r="D25" s="33">
        <v>0</v>
      </c>
      <c r="E25" s="33">
        <v>154</v>
      </c>
      <c r="F25" s="33">
        <v>86</v>
      </c>
      <c r="G25" s="33">
        <v>112</v>
      </c>
      <c r="H25" s="33">
        <v>1882</v>
      </c>
      <c r="I25" s="33">
        <v>0</v>
      </c>
      <c r="J25" s="33">
        <v>0</v>
      </c>
      <c r="K25" s="33">
        <v>0</v>
      </c>
      <c r="L25" s="33">
        <v>0</v>
      </c>
    </row>
    <row r="26" spans="1:12" ht="15.75" x14ac:dyDescent="0.25">
      <c r="A26" s="33" t="s">
        <v>11</v>
      </c>
      <c r="B26" s="7">
        <f t="shared" si="4"/>
        <v>201424</v>
      </c>
      <c r="C26" s="33">
        <v>1236</v>
      </c>
      <c r="D26" s="33">
        <v>128</v>
      </c>
      <c r="E26" s="33">
        <v>785</v>
      </c>
      <c r="F26" s="33">
        <v>1855</v>
      </c>
      <c r="G26" s="33">
        <v>1676</v>
      </c>
      <c r="H26" s="33">
        <v>1452</v>
      </c>
      <c r="I26" s="33">
        <v>750</v>
      </c>
      <c r="J26" s="33">
        <v>0</v>
      </c>
      <c r="K26" s="33">
        <v>913</v>
      </c>
      <c r="L26" s="33">
        <v>1381</v>
      </c>
    </row>
    <row r="27" spans="1:12" ht="15.75" x14ac:dyDescent="0.25">
      <c r="A27" s="33" t="s">
        <v>12</v>
      </c>
      <c r="B27" s="7">
        <f t="shared" si="4"/>
        <v>120872</v>
      </c>
      <c r="C27" s="33">
        <v>365</v>
      </c>
      <c r="D27" s="33">
        <v>0</v>
      </c>
      <c r="E27" s="33">
        <v>335</v>
      </c>
      <c r="F27" s="33">
        <v>689</v>
      </c>
      <c r="G27" s="33">
        <v>125</v>
      </c>
      <c r="H27" s="33">
        <v>508</v>
      </c>
      <c r="I27" s="33">
        <v>6</v>
      </c>
      <c r="J27" s="33">
        <v>39</v>
      </c>
      <c r="K27" s="33">
        <v>154</v>
      </c>
      <c r="L27" s="33">
        <v>144</v>
      </c>
    </row>
    <row r="28" spans="1:12" ht="15.75" x14ac:dyDescent="0.25">
      <c r="A28" s="33" t="s">
        <v>13</v>
      </c>
      <c r="B28" s="7">
        <f t="shared" si="4"/>
        <v>218698</v>
      </c>
      <c r="C28" s="33">
        <v>536</v>
      </c>
      <c r="D28" s="33">
        <v>0</v>
      </c>
      <c r="E28" s="33">
        <v>2169</v>
      </c>
      <c r="F28" s="33">
        <v>774</v>
      </c>
      <c r="G28" s="33">
        <v>2301</v>
      </c>
      <c r="H28" s="33">
        <v>826</v>
      </c>
      <c r="I28" s="33">
        <v>5</v>
      </c>
      <c r="J28" s="33">
        <v>219</v>
      </c>
      <c r="K28" s="33">
        <v>1634</v>
      </c>
      <c r="L28" s="33">
        <v>1574</v>
      </c>
    </row>
    <row r="29" spans="1:12" ht="15.75" x14ac:dyDescent="0.25">
      <c r="A29" s="33" t="s">
        <v>14</v>
      </c>
      <c r="B29" s="7">
        <f t="shared" si="4"/>
        <v>369040</v>
      </c>
      <c r="C29" s="33">
        <v>980</v>
      </c>
      <c r="D29" s="33">
        <v>0</v>
      </c>
      <c r="E29" s="33">
        <v>1023</v>
      </c>
      <c r="F29" s="33">
        <v>6600</v>
      </c>
      <c r="G29" s="33">
        <v>4857</v>
      </c>
      <c r="H29" s="33">
        <v>1981</v>
      </c>
      <c r="I29" s="33">
        <v>3753</v>
      </c>
      <c r="J29" s="33">
        <v>5</v>
      </c>
      <c r="K29" s="33">
        <v>4239</v>
      </c>
      <c r="L29" s="33">
        <v>4314</v>
      </c>
    </row>
    <row r="30" spans="1:12" ht="15.75" x14ac:dyDescent="0.25">
      <c r="A30" s="33" t="s">
        <v>15</v>
      </c>
      <c r="B30" s="7">
        <f t="shared" si="4"/>
        <v>436773</v>
      </c>
      <c r="C30" s="33">
        <v>523</v>
      </c>
      <c r="D30" s="33">
        <v>9</v>
      </c>
      <c r="E30" s="33">
        <v>30</v>
      </c>
      <c r="F30" s="33">
        <v>6632</v>
      </c>
      <c r="G30" s="33">
        <v>5881</v>
      </c>
      <c r="H30" s="33">
        <v>1953</v>
      </c>
      <c r="I30" s="33">
        <v>4308</v>
      </c>
      <c r="J30" s="33">
        <v>3</v>
      </c>
      <c r="K30" s="33">
        <v>6460</v>
      </c>
      <c r="L30" s="33">
        <v>6362</v>
      </c>
    </row>
    <row r="31" spans="1:12" ht="15.75" x14ac:dyDescent="0.25">
      <c r="A31" s="33" t="s">
        <v>16</v>
      </c>
      <c r="B31" s="7">
        <f t="shared" si="4"/>
        <v>438552</v>
      </c>
      <c r="C31" s="33">
        <v>420</v>
      </c>
      <c r="D31" s="33">
        <v>0</v>
      </c>
      <c r="E31" s="33">
        <v>1707</v>
      </c>
      <c r="F31" s="33">
        <v>1022</v>
      </c>
      <c r="G31" s="33">
        <v>703</v>
      </c>
      <c r="H31" s="33">
        <v>1438</v>
      </c>
      <c r="I31" s="33">
        <v>164</v>
      </c>
      <c r="J31" s="33">
        <v>12</v>
      </c>
      <c r="K31" s="33">
        <v>736</v>
      </c>
      <c r="L31" s="33">
        <v>605</v>
      </c>
    </row>
    <row r="32" spans="1:12" ht="15.75" x14ac:dyDescent="0.25">
      <c r="A32" s="33" t="s">
        <v>17</v>
      </c>
      <c r="B32" s="7">
        <f t="shared" si="4"/>
        <v>476858</v>
      </c>
      <c r="C32" s="33">
        <v>271</v>
      </c>
      <c r="D32" s="33">
        <v>0</v>
      </c>
      <c r="E32" s="33">
        <v>2149</v>
      </c>
      <c r="F32" s="33">
        <v>2428</v>
      </c>
      <c r="G32" s="33">
        <v>3001</v>
      </c>
      <c r="H32" s="33">
        <v>1663</v>
      </c>
      <c r="I32" s="33">
        <v>2198</v>
      </c>
      <c r="J32" s="33">
        <v>20</v>
      </c>
      <c r="K32" s="33">
        <v>2412</v>
      </c>
      <c r="L32" s="33">
        <v>2200</v>
      </c>
    </row>
    <row r="33" spans="1:12" ht="15.75" x14ac:dyDescent="0.25">
      <c r="A33" s="33" t="s">
        <v>18</v>
      </c>
      <c r="B33" s="7">
        <f t="shared" si="4"/>
        <v>327113</v>
      </c>
      <c r="C33" s="33">
        <v>504</v>
      </c>
      <c r="D33" s="33">
        <v>0</v>
      </c>
      <c r="E33" s="33">
        <v>104</v>
      </c>
      <c r="F33" s="33">
        <v>1605</v>
      </c>
      <c r="G33" s="33">
        <v>1992</v>
      </c>
      <c r="H33" s="33">
        <v>3190</v>
      </c>
      <c r="I33" s="33">
        <v>0</v>
      </c>
      <c r="J33" s="33">
        <v>114</v>
      </c>
      <c r="K33" s="33">
        <v>852</v>
      </c>
      <c r="L33" s="33">
        <v>804</v>
      </c>
    </row>
    <row r="34" spans="1:12" ht="15.75" x14ac:dyDescent="0.25">
      <c r="A34" s="33" t="s">
        <v>19</v>
      </c>
      <c r="B34" s="7">
        <f t="shared" si="4"/>
        <v>651140</v>
      </c>
      <c r="C34" s="33">
        <v>65</v>
      </c>
      <c r="D34" s="33">
        <v>4</v>
      </c>
      <c r="E34" s="33">
        <v>974</v>
      </c>
      <c r="F34" s="33">
        <v>620</v>
      </c>
      <c r="G34" s="33">
        <v>999</v>
      </c>
      <c r="H34" s="33">
        <v>3534</v>
      </c>
      <c r="I34" s="33">
        <v>23</v>
      </c>
      <c r="J34" s="33">
        <v>26</v>
      </c>
      <c r="K34" s="33">
        <v>212</v>
      </c>
      <c r="L34" s="33">
        <v>188</v>
      </c>
    </row>
    <row r="35" spans="1:12" ht="15.75" x14ac:dyDescent="0.25">
      <c r="A35" s="33" t="s">
        <v>20</v>
      </c>
      <c r="B35" s="7">
        <f t="shared" si="4"/>
        <v>489569</v>
      </c>
      <c r="C35" s="33">
        <v>591</v>
      </c>
      <c r="D35" s="33">
        <v>0</v>
      </c>
      <c r="E35" s="33">
        <v>4482</v>
      </c>
      <c r="F35" s="33">
        <v>2722</v>
      </c>
      <c r="G35" s="33">
        <v>1614</v>
      </c>
      <c r="H35" s="33">
        <v>5928</v>
      </c>
      <c r="I35" s="33">
        <v>0</v>
      </c>
      <c r="J35" s="33">
        <v>1</v>
      </c>
      <c r="K35" s="33">
        <v>69</v>
      </c>
      <c r="L35" s="33">
        <v>1</v>
      </c>
    </row>
    <row r="36" spans="1:12" ht="15.75" x14ac:dyDescent="0.25">
      <c r="A36" s="33" t="s">
        <v>21</v>
      </c>
      <c r="B36" s="7">
        <f t="shared" si="4"/>
        <v>449775</v>
      </c>
      <c r="C36" s="33">
        <v>497</v>
      </c>
      <c r="D36" s="33">
        <v>0</v>
      </c>
      <c r="E36" s="33">
        <v>680</v>
      </c>
      <c r="F36" s="33">
        <v>1346</v>
      </c>
      <c r="G36" s="33">
        <v>835</v>
      </c>
      <c r="H36" s="33">
        <v>3343</v>
      </c>
      <c r="I36" s="33">
        <v>378</v>
      </c>
      <c r="J36" s="33">
        <v>43</v>
      </c>
      <c r="K36" s="33">
        <v>386</v>
      </c>
      <c r="L36" s="33">
        <v>385</v>
      </c>
    </row>
    <row r="37" spans="1:12" ht="15.75" x14ac:dyDescent="0.25">
      <c r="A37" s="33" t="s">
        <v>22</v>
      </c>
      <c r="B37" s="7">
        <f t="shared" si="4"/>
        <v>202005</v>
      </c>
      <c r="C37" s="33">
        <v>21</v>
      </c>
      <c r="D37" s="33">
        <v>0</v>
      </c>
      <c r="E37" s="33">
        <v>0</v>
      </c>
      <c r="F37" s="33">
        <v>369</v>
      </c>
      <c r="G37" s="33">
        <v>170</v>
      </c>
      <c r="H37" s="33">
        <v>163</v>
      </c>
      <c r="I37" s="33">
        <v>1</v>
      </c>
      <c r="J37" s="33">
        <v>10</v>
      </c>
      <c r="K37" s="33">
        <v>0</v>
      </c>
      <c r="L37" s="33">
        <v>0</v>
      </c>
    </row>
    <row r="38" spans="1:12" ht="15.75" x14ac:dyDescent="0.25">
      <c r="A38" s="33" t="s">
        <v>23</v>
      </c>
      <c r="B38" s="7">
        <f t="shared" si="4"/>
        <v>274624</v>
      </c>
      <c r="C38" s="33">
        <v>294</v>
      </c>
      <c r="D38" s="33">
        <v>0</v>
      </c>
      <c r="E38" s="33">
        <v>148</v>
      </c>
      <c r="F38" s="33">
        <v>3068</v>
      </c>
      <c r="G38" s="33">
        <v>2436</v>
      </c>
      <c r="H38" s="33">
        <v>1869</v>
      </c>
      <c r="I38" s="33">
        <v>1776</v>
      </c>
      <c r="J38" s="33">
        <v>75</v>
      </c>
      <c r="K38" s="33">
        <v>2328</v>
      </c>
      <c r="L38" s="33">
        <v>2343</v>
      </c>
    </row>
    <row r="39" spans="1:12" ht="15.75" x14ac:dyDescent="0.25">
      <c r="A39" s="33" t="s">
        <v>24</v>
      </c>
      <c r="B39" s="7">
        <f t="shared" si="4"/>
        <v>232330</v>
      </c>
      <c r="C39" s="33">
        <v>119</v>
      </c>
      <c r="D39" s="33">
        <v>0</v>
      </c>
      <c r="E39" s="33">
        <v>641</v>
      </c>
      <c r="F39" s="33">
        <v>1673</v>
      </c>
      <c r="G39" s="33">
        <v>286</v>
      </c>
      <c r="H39" s="33">
        <v>1030</v>
      </c>
      <c r="I39" s="33">
        <v>0</v>
      </c>
      <c r="J39" s="33">
        <v>0</v>
      </c>
      <c r="K39" s="33">
        <v>134</v>
      </c>
      <c r="L39" s="33">
        <v>123</v>
      </c>
    </row>
    <row r="40" spans="1:12" ht="15.75" x14ac:dyDescent="0.25">
      <c r="A40" s="33" t="s">
        <v>25</v>
      </c>
      <c r="B40" s="7">
        <f t="shared" si="4"/>
        <v>388361</v>
      </c>
      <c r="C40" s="33">
        <v>520</v>
      </c>
      <c r="D40" s="33">
        <v>2</v>
      </c>
      <c r="E40" s="33">
        <v>1523</v>
      </c>
      <c r="F40" s="33">
        <v>1611</v>
      </c>
      <c r="G40" s="33">
        <v>1540</v>
      </c>
      <c r="H40" s="33">
        <v>1143</v>
      </c>
      <c r="I40" s="33">
        <v>6</v>
      </c>
      <c r="J40" s="33">
        <v>78</v>
      </c>
      <c r="K40" s="33">
        <v>756</v>
      </c>
      <c r="L40" s="33">
        <v>175</v>
      </c>
    </row>
    <row r="41" spans="1:12" ht="15.75" x14ac:dyDescent="0.25">
      <c r="A41" s="33" t="s">
        <v>26</v>
      </c>
      <c r="B41" s="7">
        <f t="shared" si="4"/>
        <v>375154</v>
      </c>
      <c r="C41" s="33">
        <v>77</v>
      </c>
      <c r="D41" s="33">
        <v>0</v>
      </c>
      <c r="E41" s="33">
        <v>3102</v>
      </c>
      <c r="F41" s="33">
        <v>1314</v>
      </c>
      <c r="G41" s="33">
        <v>1566</v>
      </c>
      <c r="H41" s="33">
        <v>6391</v>
      </c>
      <c r="I41" s="33">
        <v>0</v>
      </c>
      <c r="J41" s="33">
        <v>72</v>
      </c>
      <c r="K41" s="33">
        <v>57</v>
      </c>
      <c r="L41" s="33">
        <v>5</v>
      </c>
    </row>
    <row r="42" spans="1:12" ht="15.75" x14ac:dyDescent="0.25">
      <c r="A42" s="33" t="s">
        <v>27</v>
      </c>
      <c r="B42" s="7">
        <f t="shared" si="4"/>
        <v>113420</v>
      </c>
      <c r="C42" s="33">
        <v>75</v>
      </c>
      <c r="D42" s="33">
        <v>0</v>
      </c>
      <c r="E42" s="33">
        <v>295</v>
      </c>
      <c r="F42" s="33">
        <v>492</v>
      </c>
      <c r="G42" s="33">
        <v>1099</v>
      </c>
      <c r="H42" s="33">
        <v>1068</v>
      </c>
      <c r="I42" s="33">
        <v>0</v>
      </c>
      <c r="J42" s="33">
        <v>14</v>
      </c>
      <c r="K42" s="33">
        <v>863</v>
      </c>
      <c r="L42" s="33">
        <v>888</v>
      </c>
    </row>
    <row r="43" spans="1:12" ht="15.75" x14ac:dyDescent="0.25">
      <c r="A43" s="33" t="s">
        <v>28</v>
      </c>
      <c r="B43" s="7">
        <f t="shared" si="4"/>
        <v>152341</v>
      </c>
      <c r="C43" s="33">
        <v>505</v>
      </c>
      <c r="D43" s="33">
        <v>0</v>
      </c>
      <c r="E43" s="33">
        <v>451</v>
      </c>
      <c r="F43" s="33">
        <v>1800</v>
      </c>
      <c r="G43" s="33">
        <v>1752</v>
      </c>
      <c r="H43" s="33">
        <v>1059</v>
      </c>
      <c r="I43" s="33">
        <v>2</v>
      </c>
      <c r="J43" s="33">
        <v>190</v>
      </c>
      <c r="K43" s="33">
        <v>238</v>
      </c>
      <c r="L43" s="33">
        <v>224</v>
      </c>
    </row>
    <row r="44" spans="1:12" ht="15.75" x14ac:dyDescent="0.25">
      <c r="A44" s="33" t="s">
        <v>29</v>
      </c>
      <c r="B44" s="7">
        <f t="shared" si="4"/>
        <v>314213</v>
      </c>
      <c r="C44" s="33">
        <v>385</v>
      </c>
      <c r="D44" s="33">
        <v>0</v>
      </c>
      <c r="E44" s="33">
        <v>1393</v>
      </c>
      <c r="F44" s="33">
        <v>1547</v>
      </c>
      <c r="G44" s="33">
        <v>2212</v>
      </c>
      <c r="H44" s="33">
        <v>665</v>
      </c>
      <c r="I44" s="33">
        <v>1</v>
      </c>
      <c r="J44" s="33">
        <v>4</v>
      </c>
      <c r="K44" s="33">
        <v>1189</v>
      </c>
      <c r="L44" s="33">
        <v>1186</v>
      </c>
    </row>
    <row r="45" spans="1:12" ht="15.75" x14ac:dyDescent="0.25">
      <c r="A45" s="33" t="s">
        <v>30</v>
      </c>
      <c r="B45" s="7">
        <f t="shared" si="4"/>
        <v>858632</v>
      </c>
      <c r="C45" s="33">
        <v>1186</v>
      </c>
      <c r="D45" s="33">
        <v>230</v>
      </c>
      <c r="E45" s="33">
        <v>527</v>
      </c>
      <c r="F45" s="33">
        <v>3128</v>
      </c>
      <c r="G45" s="33">
        <v>4074</v>
      </c>
      <c r="H45" s="33">
        <v>332</v>
      </c>
      <c r="I45" s="33">
        <v>0</v>
      </c>
      <c r="J45" s="33">
        <v>0</v>
      </c>
      <c r="K45" s="33">
        <v>4299</v>
      </c>
      <c r="L45" s="33">
        <v>4210</v>
      </c>
    </row>
    <row r="46" spans="1:12" ht="15.75" x14ac:dyDescent="0.25">
      <c r="A46" s="33" t="s">
        <v>31</v>
      </c>
      <c r="B46" s="7">
        <f t="shared" si="4"/>
        <v>245970</v>
      </c>
      <c r="C46" s="33">
        <v>2126</v>
      </c>
      <c r="D46" s="33">
        <v>0</v>
      </c>
      <c r="E46" s="33">
        <v>1693</v>
      </c>
      <c r="F46" s="33">
        <v>2582</v>
      </c>
      <c r="G46" s="33">
        <v>3448</v>
      </c>
      <c r="H46" s="33">
        <v>1448</v>
      </c>
      <c r="I46" s="33">
        <v>623</v>
      </c>
      <c r="J46" s="33">
        <v>3</v>
      </c>
      <c r="K46" s="33">
        <v>2679</v>
      </c>
      <c r="L46" s="33">
        <v>2539</v>
      </c>
    </row>
    <row r="47" spans="1:12" ht="15.75" x14ac:dyDescent="0.25">
      <c r="A47" s="33" t="s">
        <v>32</v>
      </c>
      <c r="B47" s="7">
        <f t="shared" si="4"/>
        <v>250270</v>
      </c>
      <c r="C47" s="33">
        <v>872</v>
      </c>
      <c r="D47" s="33">
        <v>0</v>
      </c>
      <c r="E47" s="33">
        <v>696</v>
      </c>
      <c r="F47" s="33">
        <v>675</v>
      </c>
      <c r="G47" s="33">
        <v>1938</v>
      </c>
      <c r="H47" s="33">
        <v>316</v>
      </c>
      <c r="I47" s="33">
        <v>0</v>
      </c>
      <c r="J47" s="33">
        <v>28</v>
      </c>
      <c r="K47" s="33">
        <v>377</v>
      </c>
      <c r="L47" s="33">
        <v>352</v>
      </c>
    </row>
    <row r="48" spans="1:12" ht="15.75" x14ac:dyDescent="0.25">
      <c r="A48" s="33" t="s">
        <v>33</v>
      </c>
      <c r="B48" s="7">
        <f t="shared" si="4"/>
        <v>379259</v>
      </c>
      <c r="C48" s="33">
        <v>2564</v>
      </c>
      <c r="D48" s="33">
        <v>0</v>
      </c>
      <c r="E48" s="33">
        <v>2290</v>
      </c>
      <c r="F48" s="33">
        <v>5687</v>
      </c>
      <c r="G48" s="33">
        <v>7991</v>
      </c>
      <c r="H48" s="33">
        <v>1766</v>
      </c>
      <c r="I48" s="33">
        <v>2119</v>
      </c>
      <c r="J48" s="33">
        <v>79</v>
      </c>
      <c r="K48" s="33">
        <v>5774</v>
      </c>
      <c r="L48" s="33">
        <v>5284</v>
      </c>
    </row>
    <row r="49" spans="1:12" ht="15.75" x14ac:dyDescent="0.25">
      <c r="A49" s="33" t="s">
        <v>34</v>
      </c>
      <c r="B49" s="7">
        <f t="shared" si="4"/>
        <v>190239</v>
      </c>
      <c r="C49" s="33">
        <v>233</v>
      </c>
      <c r="D49" s="33">
        <v>0</v>
      </c>
      <c r="E49" s="33">
        <v>315</v>
      </c>
      <c r="F49" s="33">
        <v>1265</v>
      </c>
      <c r="G49" s="33">
        <v>1111</v>
      </c>
      <c r="H49" s="33">
        <v>1052</v>
      </c>
      <c r="I49" s="33">
        <v>0</v>
      </c>
      <c r="J49" s="33">
        <v>52</v>
      </c>
      <c r="K49" s="33">
        <v>605</v>
      </c>
      <c r="L49" s="33">
        <v>655</v>
      </c>
    </row>
    <row r="50" spans="1:12" ht="15.75" x14ac:dyDescent="0.25">
      <c r="A50" s="33" t="s">
        <v>35</v>
      </c>
      <c r="B50" s="7">
        <f t="shared" si="4"/>
        <v>734869</v>
      </c>
      <c r="C50" s="33">
        <v>5876</v>
      </c>
      <c r="D50" s="33">
        <v>0</v>
      </c>
      <c r="E50" s="33">
        <v>7895</v>
      </c>
      <c r="F50" s="33">
        <v>8228</v>
      </c>
      <c r="G50" s="33">
        <v>9094</v>
      </c>
      <c r="H50" s="33">
        <v>3867</v>
      </c>
      <c r="I50" s="33">
        <v>2217</v>
      </c>
      <c r="J50" s="33">
        <v>40</v>
      </c>
      <c r="K50" s="33">
        <v>7053</v>
      </c>
      <c r="L50" s="33">
        <v>6886</v>
      </c>
    </row>
    <row r="51" spans="1:12" ht="15.75" x14ac:dyDescent="0.25">
      <c r="A51" s="33" t="s">
        <v>36</v>
      </c>
      <c r="B51" s="7">
        <f t="shared" si="4"/>
        <v>226834</v>
      </c>
      <c r="C51" s="33">
        <v>139</v>
      </c>
      <c r="D51" s="33">
        <v>0</v>
      </c>
      <c r="E51" s="33">
        <v>153</v>
      </c>
      <c r="F51" s="33">
        <v>321</v>
      </c>
      <c r="G51" s="33">
        <v>126</v>
      </c>
      <c r="H51" s="33">
        <v>625</v>
      </c>
      <c r="I51" s="33">
        <v>0</v>
      </c>
      <c r="J51" s="33">
        <v>1</v>
      </c>
      <c r="K51" s="33">
        <v>3</v>
      </c>
      <c r="L51" s="33">
        <v>5</v>
      </c>
    </row>
    <row r="52" spans="1:12" ht="15.75" x14ac:dyDescent="0.25">
      <c r="A52" s="33" t="s">
        <v>37</v>
      </c>
      <c r="B52" s="7">
        <f t="shared" si="4"/>
        <v>189223</v>
      </c>
      <c r="C52" s="33">
        <v>195</v>
      </c>
      <c r="D52" s="33">
        <v>0</v>
      </c>
      <c r="E52" s="33">
        <v>1161</v>
      </c>
      <c r="F52" s="33">
        <v>1816</v>
      </c>
      <c r="G52" s="33">
        <v>916</v>
      </c>
      <c r="H52" s="33">
        <v>2955</v>
      </c>
      <c r="I52" s="33">
        <v>0</v>
      </c>
      <c r="J52" s="33">
        <v>2</v>
      </c>
      <c r="K52" s="33">
        <v>1456</v>
      </c>
      <c r="L52" s="33">
        <v>1712</v>
      </c>
    </row>
    <row r="53" spans="1:12" ht="15.75" x14ac:dyDescent="0.25">
      <c r="A53" s="33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</row>
    <row r="54" spans="1:12" ht="15.75" x14ac:dyDescent="0.25">
      <c r="A54" s="42" t="s">
        <v>38</v>
      </c>
      <c r="B54" s="32">
        <f t="shared" ref="B54:L54" si="5">SUM(B55:B68)</f>
        <v>844108</v>
      </c>
      <c r="C54" s="32">
        <f t="shared" si="5"/>
        <v>11167</v>
      </c>
      <c r="D54" s="32">
        <f t="shared" si="5"/>
        <v>1</v>
      </c>
      <c r="E54" s="32">
        <f t="shared" si="5"/>
        <v>17667</v>
      </c>
      <c r="F54" s="32">
        <f t="shared" si="5"/>
        <v>47873</v>
      </c>
      <c r="G54" s="32">
        <f t="shared" si="5"/>
        <v>65727</v>
      </c>
      <c r="H54" s="32">
        <f t="shared" si="5"/>
        <v>8207</v>
      </c>
      <c r="I54" s="32">
        <f t="shared" si="5"/>
        <v>40181</v>
      </c>
      <c r="J54" s="32">
        <f t="shared" si="5"/>
        <v>282</v>
      </c>
      <c r="K54" s="32">
        <f t="shared" si="5"/>
        <v>63070</v>
      </c>
      <c r="L54" s="32">
        <f t="shared" si="5"/>
        <v>63078</v>
      </c>
    </row>
    <row r="55" spans="1:12" ht="15.75" x14ac:dyDescent="0.25">
      <c r="A55" s="33" t="s">
        <v>39</v>
      </c>
      <c r="B55" s="7">
        <f t="shared" ref="B55:B68" si="6">SUM(C55:L55,B125:AK125)</f>
        <v>38033</v>
      </c>
      <c r="C55" s="33">
        <v>473</v>
      </c>
      <c r="D55" s="33">
        <v>0</v>
      </c>
      <c r="E55" s="33">
        <v>0</v>
      </c>
      <c r="F55" s="33">
        <v>2002</v>
      </c>
      <c r="G55" s="33">
        <v>6247</v>
      </c>
      <c r="H55" s="33">
        <v>0</v>
      </c>
      <c r="I55" s="33">
        <v>0</v>
      </c>
      <c r="J55" s="33">
        <v>0</v>
      </c>
      <c r="K55" s="33">
        <v>4011</v>
      </c>
      <c r="L55" s="33">
        <v>3873</v>
      </c>
    </row>
    <row r="56" spans="1:12" ht="15.75" x14ac:dyDescent="0.25">
      <c r="A56" s="33" t="s">
        <v>40</v>
      </c>
      <c r="B56" s="7">
        <f t="shared" si="6"/>
        <v>187</v>
      </c>
      <c r="C56" s="33">
        <v>0</v>
      </c>
      <c r="D56" s="33">
        <v>0</v>
      </c>
      <c r="E56" s="33">
        <v>0</v>
      </c>
      <c r="F56" s="33">
        <v>0</v>
      </c>
      <c r="G56" s="33">
        <v>0</v>
      </c>
      <c r="H56" s="33">
        <v>187</v>
      </c>
      <c r="I56" s="33">
        <v>0</v>
      </c>
      <c r="J56" s="33">
        <v>0</v>
      </c>
      <c r="K56" s="33">
        <v>0</v>
      </c>
      <c r="L56" s="33">
        <v>0</v>
      </c>
    </row>
    <row r="57" spans="1:12" ht="15.75" x14ac:dyDescent="0.25">
      <c r="A57" s="33" t="s">
        <v>41</v>
      </c>
      <c r="B57" s="7">
        <f t="shared" si="6"/>
        <v>21394</v>
      </c>
      <c r="C57" s="33">
        <v>1387</v>
      </c>
      <c r="D57" s="33">
        <v>0</v>
      </c>
      <c r="E57" s="33">
        <v>0</v>
      </c>
      <c r="F57" s="33">
        <v>1407</v>
      </c>
      <c r="G57" s="33">
        <v>1926</v>
      </c>
      <c r="H57" s="33">
        <v>0</v>
      </c>
      <c r="I57" s="33">
        <v>786</v>
      </c>
      <c r="J57" s="33">
        <v>0</v>
      </c>
      <c r="K57" s="33">
        <v>1899</v>
      </c>
      <c r="L57" s="33">
        <v>1887</v>
      </c>
    </row>
    <row r="58" spans="1:12" ht="15.75" x14ac:dyDescent="0.25">
      <c r="A58" s="33" t="s">
        <v>42</v>
      </c>
      <c r="B58" s="7">
        <f t="shared" si="6"/>
        <v>131231</v>
      </c>
      <c r="C58" s="33">
        <v>298</v>
      </c>
      <c r="D58" s="33">
        <v>0</v>
      </c>
      <c r="E58" s="33">
        <v>71</v>
      </c>
      <c r="F58" s="33">
        <v>6439</v>
      </c>
      <c r="G58" s="33">
        <v>7457</v>
      </c>
      <c r="H58" s="33">
        <v>1632</v>
      </c>
      <c r="I58" s="33">
        <v>4450</v>
      </c>
      <c r="J58" s="33">
        <v>9</v>
      </c>
      <c r="K58" s="33">
        <v>5404</v>
      </c>
      <c r="L58" s="33">
        <v>5523</v>
      </c>
    </row>
    <row r="59" spans="1:12" ht="15.75" x14ac:dyDescent="0.25">
      <c r="A59" s="33" t="s">
        <v>43</v>
      </c>
      <c r="B59" s="7">
        <f t="shared" si="6"/>
        <v>22041</v>
      </c>
      <c r="C59" s="33">
        <v>78</v>
      </c>
      <c r="D59" s="33">
        <v>0</v>
      </c>
      <c r="E59" s="33">
        <v>0</v>
      </c>
      <c r="F59" s="33">
        <v>2332</v>
      </c>
      <c r="G59" s="33">
        <v>3114</v>
      </c>
      <c r="H59" s="33">
        <v>0</v>
      </c>
      <c r="I59" s="33">
        <v>2969</v>
      </c>
      <c r="J59" s="33">
        <v>0</v>
      </c>
      <c r="K59" s="33">
        <v>3054</v>
      </c>
      <c r="L59" s="33">
        <v>3041</v>
      </c>
    </row>
    <row r="60" spans="1:12" ht="15.75" x14ac:dyDescent="0.25">
      <c r="A60" s="33" t="s">
        <v>44</v>
      </c>
      <c r="B60" s="7">
        <f t="shared" si="6"/>
        <v>19393</v>
      </c>
      <c r="C60" s="33">
        <v>49</v>
      </c>
      <c r="D60" s="33">
        <v>0</v>
      </c>
      <c r="E60" s="33">
        <v>0</v>
      </c>
      <c r="F60" s="33">
        <v>2057</v>
      </c>
      <c r="G60" s="33">
        <v>3333</v>
      </c>
      <c r="H60" s="33">
        <v>1299</v>
      </c>
      <c r="I60" s="33">
        <v>52</v>
      </c>
      <c r="J60" s="33">
        <v>0</v>
      </c>
      <c r="K60" s="33">
        <v>4200</v>
      </c>
      <c r="L60" s="33">
        <v>4153</v>
      </c>
    </row>
    <row r="61" spans="1:12" ht="15.75" x14ac:dyDescent="0.25">
      <c r="A61" s="33" t="s">
        <v>45</v>
      </c>
      <c r="B61" s="7">
        <f t="shared" si="6"/>
        <v>32891</v>
      </c>
      <c r="C61" s="33">
        <v>259</v>
      </c>
      <c r="D61" s="33">
        <v>1</v>
      </c>
      <c r="E61" s="33">
        <v>0</v>
      </c>
      <c r="F61" s="33">
        <v>2794</v>
      </c>
      <c r="G61" s="33">
        <v>3614</v>
      </c>
      <c r="H61" s="33">
        <v>37</v>
      </c>
      <c r="I61" s="33">
        <v>2974</v>
      </c>
      <c r="J61" s="33">
        <v>80</v>
      </c>
      <c r="K61" s="33">
        <v>3518</v>
      </c>
      <c r="L61" s="33">
        <v>3494</v>
      </c>
    </row>
    <row r="62" spans="1:12" ht="15.75" x14ac:dyDescent="0.25">
      <c r="A62" s="33" t="s">
        <v>46</v>
      </c>
      <c r="B62" s="7">
        <f t="shared" si="6"/>
        <v>16056</v>
      </c>
      <c r="C62" s="33">
        <v>150</v>
      </c>
      <c r="D62" s="33">
        <v>0</v>
      </c>
      <c r="E62" s="33">
        <v>246</v>
      </c>
      <c r="F62" s="33">
        <v>514</v>
      </c>
      <c r="G62" s="33">
        <v>1643</v>
      </c>
      <c r="H62" s="33">
        <v>850</v>
      </c>
      <c r="I62" s="33">
        <v>0</v>
      </c>
      <c r="J62" s="33">
        <v>182</v>
      </c>
      <c r="K62" s="33">
        <v>2142</v>
      </c>
      <c r="L62" s="33">
        <v>1950</v>
      </c>
    </row>
    <row r="63" spans="1:12" ht="15.75" x14ac:dyDescent="0.25">
      <c r="A63" s="33" t="s">
        <v>47</v>
      </c>
      <c r="B63" s="7">
        <f t="shared" si="6"/>
        <v>28527</v>
      </c>
      <c r="C63" s="33">
        <v>1358</v>
      </c>
      <c r="D63" s="33">
        <v>0</v>
      </c>
      <c r="E63" s="33">
        <v>671</v>
      </c>
      <c r="F63" s="33">
        <v>750</v>
      </c>
      <c r="G63" s="33">
        <v>5501</v>
      </c>
      <c r="H63" s="33">
        <v>539</v>
      </c>
      <c r="I63" s="33">
        <v>0</v>
      </c>
      <c r="J63" s="33">
        <v>0</v>
      </c>
      <c r="K63" s="33">
        <v>0</v>
      </c>
      <c r="L63" s="33">
        <v>6631</v>
      </c>
    </row>
    <row r="64" spans="1:12" ht="15.75" x14ac:dyDescent="0.25">
      <c r="A64" s="7" t="s">
        <v>88</v>
      </c>
      <c r="B64" s="7">
        <f t="shared" si="6"/>
        <v>152725</v>
      </c>
      <c r="C64" s="33">
        <v>101</v>
      </c>
      <c r="D64" s="33">
        <v>0</v>
      </c>
      <c r="E64" s="33">
        <v>1661</v>
      </c>
      <c r="F64" s="33">
        <v>4009</v>
      </c>
      <c r="G64" s="33">
        <v>3712</v>
      </c>
      <c r="H64" s="33">
        <v>2120</v>
      </c>
      <c r="I64" s="33">
        <v>3836</v>
      </c>
      <c r="J64" s="33">
        <v>5</v>
      </c>
      <c r="K64" s="33">
        <v>3730</v>
      </c>
      <c r="L64" s="33">
        <v>3846</v>
      </c>
    </row>
    <row r="65" spans="1:88" ht="15.75" x14ac:dyDescent="0.25">
      <c r="A65" s="7" t="s">
        <v>48</v>
      </c>
      <c r="B65" s="7">
        <f t="shared" si="6"/>
        <v>23760</v>
      </c>
      <c r="C65" s="33">
        <v>337</v>
      </c>
      <c r="D65" s="33">
        <v>0</v>
      </c>
      <c r="E65" s="33">
        <v>0</v>
      </c>
      <c r="F65" s="33">
        <v>2742</v>
      </c>
      <c r="G65" s="33">
        <v>3768</v>
      </c>
      <c r="H65" s="33">
        <v>15</v>
      </c>
      <c r="I65" s="33">
        <v>2527</v>
      </c>
      <c r="J65" s="33">
        <v>4</v>
      </c>
      <c r="K65" s="33">
        <v>3871</v>
      </c>
      <c r="L65" s="33">
        <v>3768</v>
      </c>
    </row>
    <row r="66" spans="1:88" ht="15.75" x14ac:dyDescent="0.25">
      <c r="A66" s="33" t="s">
        <v>49</v>
      </c>
      <c r="B66" s="7">
        <f t="shared" si="6"/>
        <v>183469</v>
      </c>
      <c r="C66" s="33">
        <v>2406</v>
      </c>
      <c r="D66" s="33">
        <v>0</v>
      </c>
      <c r="E66" s="33">
        <v>0</v>
      </c>
      <c r="F66" s="33">
        <v>9501</v>
      </c>
      <c r="G66" s="33">
        <v>12122</v>
      </c>
      <c r="H66" s="33">
        <v>0</v>
      </c>
      <c r="I66" s="33">
        <v>9554</v>
      </c>
      <c r="J66" s="33">
        <v>1</v>
      </c>
      <c r="K66" s="33">
        <v>11505</v>
      </c>
      <c r="L66" s="33">
        <v>11559</v>
      </c>
    </row>
    <row r="67" spans="1:88" ht="15.75" x14ac:dyDescent="0.25">
      <c r="A67" s="33" t="s">
        <v>50</v>
      </c>
      <c r="B67" s="7">
        <f t="shared" si="6"/>
        <v>131966</v>
      </c>
      <c r="C67" s="33">
        <v>795</v>
      </c>
      <c r="D67" s="33">
        <v>0</v>
      </c>
      <c r="E67" s="33">
        <v>0</v>
      </c>
      <c r="F67" s="33">
        <v>10582</v>
      </c>
      <c r="G67" s="33">
        <v>10775</v>
      </c>
      <c r="H67" s="33">
        <v>1002</v>
      </c>
      <c r="I67" s="33">
        <v>10617</v>
      </c>
      <c r="J67" s="33">
        <v>0</v>
      </c>
      <c r="K67" s="33">
        <v>17165</v>
      </c>
      <c r="L67" s="33">
        <v>10783</v>
      </c>
    </row>
    <row r="68" spans="1:88" ht="15.75" x14ac:dyDescent="0.25">
      <c r="A68" s="43" t="s">
        <v>51</v>
      </c>
      <c r="B68" s="44">
        <f t="shared" si="6"/>
        <v>42435</v>
      </c>
      <c r="C68" s="43">
        <v>3476</v>
      </c>
      <c r="D68" s="43">
        <v>0</v>
      </c>
      <c r="E68" s="43">
        <v>15018</v>
      </c>
      <c r="F68" s="43">
        <v>2744</v>
      </c>
      <c r="G68" s="43">
        <v>2515</v>
      </c>
      <c r="H68" s="43">
        <v>526</v>
      </c>
      <c r="I68" s="43">
        <v>2416</v>
      </c>
      <c r="J68" s="43">
        <v>1</v>
      </c>
      <c r="K68" s="43">
        <v>2571</v>
      </c>
      <c r="L68" s="43">
        <v>2570</v>
      </c>
    </row>
    <row r="69" spans="1:88" ht="15.75" customHeight="1" x14ac:dyDescent="0.25">
      <c r="B69" s="13"/>
      <c r="C69" s="17"/>
      <c r="D69" s="17"/>
      <c r="E69" s="17"/>
      <c r="F69" s="17"/>
      <c r="G69" s="17"/>
      <c r="H69" s="17"/>
      <c r="I69" s="17"/>
      <c r="J69" s="17"/>
      <c r="K69" s="17"/>
      <c r="L69" s="17"/>
    </row>
    <row r="70" spans="1:88" ht="15.75" customHeight="1" x14ac:dyDescent="0.25">
      <c r="B70" s="13"/>
      <c r="C70" s="17"/>
      <c r="D70" s="17"/>
      <c r="E70" s="17"/>
      <c r="F70" s="17"/>
      <c r="G70" s="17"/>
      <c r="H70" s="17"/>
      <c r="I70" s="17"/>
      <c r="J70" s="17"/>
      <c r="K70" s="17"/>
      <c r="L70" s="17"/>
    </row>
    <row r="71" spans="1:88" ht="15.75" customHeight="1" x14ac:dyDescent="0.25">
      <c r="B71" s="13"/>
      <c r="C71" s="17"/>
      <c r="D71" s="17"/>
      <c r="E71" s="17"/>
      <c r="F71" s="17"/>
      <c r="G71" s="17"/>
      <c r="H71" s="17"/>
      <c r="I71" s="17"/>
      <c r="J71" s="17"/>
      <c r="K71" s="17"/>
      <c r="L71" s="17"/>
    </row>
    <row r="72" spans="1:88" ht="15.75" customHeight="1" x14ac:dyDescent="0.2"/>
    <row r="73" spans="1:88" ht="15.75" customHeight="1" x14ac:dyDescent="0.2"/>
    <row r="74" spans="1:88" ht="15.75" customHeight="1" x14ac:dyDescent="0.25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</row>
    <row r="75" spans="1:88" ht="15.75" customHeight="1" x14ac:dyDescent="0.25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</row>
    <row r="76" spans="1:88" ht="15.75" customHeight="1" x14ac:dyDescent="0.25">
      <c r="A76" s="34" t="s">
        <v>64</v>
      </c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2"/>
      <c r="BO76" s="22"/>
      <c r="BP76" s="22"/>
      <c r="BQ76" s="22"/>
      <c r="BR76" s="22"/>
      <c r="BS76" s="22"/>
      <c r="BT76" s="22"/>
      <c r="BU76" s="22"/>
      <c r="BV76" s="22"/>
      <c r="BW76" s="22"/>
      <c r="BX76" s="22"/>
      <c r="BY76" s="22"/>
      <c r="BZ76" s="22"/>
    </row>
    <row r="77" spans="1:88" ht="37.5" customHeight="1" x14ac:dyDescent="0.2">
      <c r="A77" s="35" t="s">
        <v>52</v>
      </c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B77" s="35" t="s">
        <v>52</v>
      </c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35"/>
      <c r="BP77" s="35"/>
      <c r="BQ77" s="35"/>
      <c r="BR77" s="35"/>
      <c r="BS77" s="35"/>
      <c r="BT77" s="35"/>
      <c r="BU77" s="35"/>
      <c r="BV77" s="35"/>
      <c r="BW77" s="35"/>
      <c r="BX77" s="35"/>
      <c r="BY77" s="35"/>
      <c r="BZ77" s="35"/>
      <c r="CA77" s="35"/>
      <c r="CB77" s="35"/>
      <c r="CC77" s="35"/>
      <c r="CD77" s="35"/>
      <c r="CE77" s="35"/>
      <c r="CF77" s="35"/>
      <c r="CG77" s="35"/>
      <c r="CH77" s="35"/>
      <c r="CI77" s="35"/>
      <c r="CJ77" s="35"/>
    </row>
    <row r="78" spans="1:88" ht="15.75" customHeight="1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10"/>
      <c r="Y78" s="10"/>
      <c r="Z78" s="10"/>
      <c r="AA78" s="10"/>
      <c r="AB78" s="10"/>
      <c r="AC78" s="10"/>
      <c r="AD78" s="10"/>
      <c r="AE78" s="10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10"/>
      <c r="BR78" s="10"/>
      <c r="BS78" s="10"/>
      <c r="BT78" s="10"/>
      <c r="BU78" s="10"/>
      <c r="BV78" s="10"/>
    </row>
    <row r="79" spans="1:88" ht="36" customHeight="1" x14ac:dyDescent="0.2">
      <c r="A79" s="45" t="s">
        <v>0</v>
      </c>
      <c r="B79" s="36" t="s">
        <v>53</v>
      </c>
      <c r="C79" s="36"/>
      <c r="D79" s="36"/>
      <c r="E79" s="36"/>
      <c r="F79" s="36" t="s">
        <v>54</v>
      </c>
      <c r="G79" s="36"/>
      <c r="H79" s="36"/>
      <c r="I79" s="36"/>
      <c r="J79" s="37" t="s">
        <v>55</v>
      </c>
      <c r="K79" s="37"/>
      <c r="L79" s="37"/>
      <c r="M79" s="37"/>
      <c r="N79" s="37"/>
      <c r="O79" s="37"/>
      <c r="P79" s="46" t="s">
        <v>68</v>
      </c>
      <c r="Q79" s="47"/>
      <c r="R79" s="46" t="s">
        <v>63</v>
      </c>
      <c r="S79" s="47"/>
      <c r="T79" s="46" t="s">
        <v>98</v>
      </c>
      <c r="U79" s="48"/>
      <c r="V79" s="48"/>
      <c r="W79" s="47"/>
      <c r="X79" s="36" t="s">
        <v>69</v>
      </c>
      <c r="Y79" s="36"/>
      <c r="Z79" s="36"/>
      <c r="AA79" s="36"/>
      <c r="AB79" s="36"/>
      <c r="AC79" s="36"/>
      <c r="AD79" s="49" t="s">
        <v>70</v>
      </c>
      <c r="AE79" s="50"/>
      <c r="AF79" s="50"/>
      <c r="AG79" s="50"/>
      <c r="AH79" s="46" t="s">
        <v>73</v>
      </c>
      <c r="AI79" s="47"/>
      <c r="AJ79" s="46" t="s">
        <v>71</v>
      </c>
      <c r="AK79" s="47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/>
      <c r="AZ79" s="23"/>
    </row>
    <row r="80" spans="1:88" ht="36" customHeight="1" x14ac:dyDescent="0.2">
      <c r="A80" s="45"/>
      <c r="B80" s="37" t="s">
        <v>67</v>
      </c>
      <c r="C80" s="37"/>
      <c r="D80" s="37" t="s">
        <v>72</v>
      </c>
      <c r="E80" s="37"/>
      <c r="F80" s="37" t="s">
        <v>66</v>
      </c>
      <c r="G80" s="37"/>
      <c r="H80" s="37" t="s">
        <v>90</v>
      </c>
      <c r="I80" s="37"/>
      <c r="J80" s="37" t="s">
        <v>62</v>
      </c>
      <c r="K80" s="37"/>
      <c r="L80" s="37" t="s">
        <v>91</v>
      </c>
      <c r="M80" s="37"/>
      <c r="N80" s="37" t="s">
        <v>61</v>
      </c>
      <c r="O80" s="37"/>
      <c r="P80" s="51"/>
      <c r="Q80" s="52"/>
      <c r="R80" s="51"/>
      <c r="S80" s="52"/>
      <c r="T80" s="37" t="s">
        <v>92</v>
      </c>
      <c r="U80" s="49"/>
      <c r="V80" s="37" t="s">
        <v>93</v>
      </c>
      <c r="W80" s="49"/>
      <c r="X80" s="49" t="s">
        <v>94</v>
      </c>
      <c r="Y80" s="50"/>
      <c r="Z80" s="46" t="s">
        <v>95</v>
      </c>
      <c r="AA80" s="48"/>
      <c r="AB80" s="46" t="s">
        <v>74</v>
      </c>
      <c r="AC80" s="48"/>
      <c r="AD80" s="37" t="s">
        <v>96</v>
      </c>
      <c r="AE80" s="37"/>
      <c r="AF80" s="37" t="s">
        <v>97</v>
      </c>
      <c r="AG80" s="37"/>
      <c r="AH80" s="51"/>
      <c r="AI80" s="52"/>
      <c r="AJ80" s="51"/>
      <c r="AK80" s="52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</row>
    <row r="81" spans="1:52" ht="36.200000000000003" customHeight="1" x14ac:dyDescent="0.2">
      <c r="A81" s="45"/>
      <c r="B81" s="38" t="s">
        <v>56</v>
      </c>
      <c r="C81" s="38" t="s">
        <v>57</v>
      </c>
      <c r="D81" s="38" t="s">
        <v>56</v>
      </c>
      <c r="E81" s="38" t="s">
        <v>57</v>
      </c>
      <c r="F81" s="38" t="s">
        <v>56</v>
      </c>
      <c r="G81" s="38" t="s">
        <v>57</v>
      </c>
      <c r="H81" s="38" t="s">
        <v>56</v>
      </c>
      <c r="I81" s="38" t="s">
        <v>57</v>
      </c>
      <c r="J81" s="38" t="s">
        <v>58</v>
      </c>
      <c r="K81" s="38" t="s">
        <v>57</v>
      </c>
      <c r="L81" s="38" t="s">
        <v>58</v>
      </c>
      <c r="M81" s="38" t="s">
        <v>57</v>
      </c>
      <c r="N81" s="38" t="s">
        <v>58</v>
      </c>
      <c r="O81" s="38" t="s">
        <v>57</v>
      </c>
      <c r="P81" s="38" t="s">
        <v>58</v>
      </c>
      <c r="Q81" s="38" t="s">
        <v>57</v>
      </c>
      <c r="R81" s="38" t="s">
        <v>58</v>
      </c>
      <c r="S81" s="38" t="s">
        <v>57</v>
      </c>
      <c r="T81" s="38" t="s">
        <v>58</v>
      </c>
      <c r="U81" s="38" t="s">
        <v>57</v>
      </c>
      <c r="V81" s="38" t="s">
        <v>58</v>
      </c>
      <c r="W81" s="38" t="s">
        <v>57</v>
      </c>
      <c r="X81" s="38" t="s">
        <v>58</v>
      </c>
      <c r="Y81" s="38" t="s">
        <v>57</v>
      </c>
      <c r="Z81" s="38" t="s">
        <v>58</v>
      </c>
      <c r="AA81" s="38" t="s">
        <v>57</v>
      </c>
      <c r="AB81" s="38" t="s">
        <v>58</v>
      </c>
      <c r="AC81" s="38" t="s">
        <v>57</v>
      </c>
      <c r="AD81" s="38" t="s">
        <v>58</v>
      </c>
      <c r="AE81" s="38" t="s">
        <v>57</v>
      </c>
      <c r="AF81" s="38" t="s">
        <v>58</v>
      </c>
      <c r="AG81" s="38" t="s">
        <v>57</v>
      </c>
      <c r="AH81" s="38" t="s">
        <v>58</v>
      </c>
      <c r="AI81" s="38" t="s">
        <v>57</v>
      </c>
      <c r="AJ81" s="38" t="s">
        <v>58</v>
      </c>
      <c r="AK81" s="38" t="s">
        <v>57</v>
      </c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</row>
    <row r="82" spans="1:52" ht="15.75" customHeight="1" x14ac:dyDescent="0.25">
      <c r="A82" s="2"/>
      <c r="B82" s="4"/>
      <c r="C82" s="4"/>
      <c r="D82" s="3"/>
      <c r="E82" s="3"/>
      <c r="F82" s="3"/>
      <c r="G82" s="3"/>
      <c r="H82" s="3"/>
      <c r="I82" s="3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20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</row>
    <row r="83" spans="1:52" ht="15.75" customHeight="1" x14ac:dyDescent="0.25">
      <c r="A83" s="5" t="s">
        <v>1</v>
      </c>
      <c r="B83" s="53">
        <f t="shared" ref="B83:AK83" si="7">SUM(B85,B91,B124,)</f>
        <v>145260</v>
      </c>
      <c r="C83" s="53">
        <f t="shared" si="7"/>
        <v>173547</v>
      </c>
      <c r="D83" s="53">
        <f t="shared" si="7"/>
        <v>87663</v>
      </c>
      <c r="E83" s="53">
        <f t="shared" si="7"/>
        <v>27723</v>
      </c>
      <c r="F83" s="53">
        <f t="shared" si="7"/>
        <v>243730</v>
      </c>
      <c r="G83" s="53">
        <f t="shared" si="7"/>
        <v>188130</v>
      </c>
      <c r="H83" s="53">
        <f t="shared" si="7"/>
        <v>53715</v>
      </c>
      <c r="I83" s="53">
        <f t="shared" si="7"/>
        <v>36498</v>
      </c>
      <c r="J83" s="53">
        <f t="shared" si="7"/>
        <v>220717</v>
      </c>
      <c r="K83" s="53">
        <f t="shared" si="7"/>
        <v>53794</v>
      </c>
      <c r="L83" s="53">
        <f t="shared" si="7"/>
        <v>193577</v>
      </c>
      <c r="M83" s="53">
        <f t="shared" si="7"/>
        <v>44489</v>
      </c>
      <c r="N83" s="53">
        <f t="shared" si="7"/>
        <v>12176</v>
      </c>
      <c r="O83" s="53">
        <f t="shared" si="7"/>
        <v>5232</v>
      </c>
      <c r="P83" s="53">
        <f t="shared" si="7"/>
        <v>1324790</v>
      </c>
      <c r="Q83" s="53">
        <f t="shared" si="7"/>
        <v>1293011</v>
      </c>
      <c r="R83" s="53">
        <f t="shared" si="7"/>
        <v>1782289</v>
      </c>
      <c r="S83" s="53">
        <f t="shared" si="7"/>
        <v>2830020</v>
      </c>
      <c r="T83" s="53">
        <f t="shared" si="7"/>
        <v>202535</v>
      </c>
      <c r="U83" s="53">
        <f t="shared" si="7"/>
        <v>189219</v>
      </c>
      <c r="V83" s="53">
        <f t="shared" si="7"/>
        <v>1019386</v>
      </c>
      <c r="W83" s="53">
        <f t="shared" si="7"/>
        <v>1345360</v>
      </c>
      <c r="X83" s="53">
        <f t="shared" si="7"/>
        <v>50861</v>
      </c>
      <c r="Y83" s="53">
        <f t="shared" si="7"/>
        <v>26168</v>
      </c>
      <c r="Z83" s="53">
        <f t="shared" si="7"/>
        <v>47673</v>
      </c>
      <c r="AA83" s="53">
        <f t="shared" si="7"/>
        <v>17206</v>
      </c>
      <c r="AB83" s="53">
        <f t="shared" si="7"/>
        <v>21831</v>
      </c>
      <c r="AC83" s="53">
        <f t="shared" si="7"/>
        <v>9119</v>
      </c>
      <c r="AD83" s="53">
        <f t="shared" si="7"/>
        <v>602550</v>
      </c>
      <c r="AE83" s="53">
        <f t="shared" si="7"/>
        <v>395854</v>
      </c>
      <c r="AF83" s="53">
        <f t="shared" si="7"/>
        <v>595199</v>
      </c>
      <c r="AG83" s="53">
        <f t="shared" si="7"/>
        <v>367412</v>
      </c>
      <c r="AH83" s="53">
        <f t="shared" si="7"/>
        <v>50579</v>
      </c>
      <c r="AI83" s="53">
        <f t="shared" si="7"/>
        <v>24732</v>
      </c>
      <c r="AJ83" s="53">
        <f t="shared" si="7"/>
        <v>21457</v>
      </c>
      <c r="AK83" s="53">
        <f t="shared" si="7"/>
        <v>13814</v>
      </c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23"/>
    </row>
    <row r="84" spans="1:52" ht="15.75" x14ac:dyDescent="0.25">
      <c r="A84" s="6"/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3"/>
      <c r="O84" s="53"/>
      <c r="P84" s="53"/>
      <c r="Q84" s="53"/>
      <c r="R84" s="55"/>
      <c r="S84" s="55"/>
      <c r="T84" s="55"/>
      <c r="U84" s="55"/>
      <c r="V84" s="55"/>
      <c r="W84" s="55"/>
      <c r="X84" s="55"/>
      <c r="Y84" s="55"/>
      <c r="Z84" s="56"/>
      <c r="AA84" s="56"/>
      <c r="AB84" s="56"/>
      <c r="AC84" s="56"/>
      <c r="AD84" s="56"/>
      <c r="AE84" s="56"/>
      <c r="AF84" s="56"/>
      <c r="AG84" s="56"/>
      <c r="AH84" s="56"/>
      <c r="AI84" s="56"/>
      <c r="AJ84" s="56"/>
      <c r="AK84" s="56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</row>
    <row r="85" spans="1:52" ht="15.75" x14ac:dyDescent="0.25">
      <c r="A85" s="5" t="s">
        <v>89</v>
      </c>
      <c r="B85" s="53">
        <f t="shared" ref="B85:AK85" si="8">SUM(B86:B89)</f>
        <v>51660</v>
      </c>
      <c r="C85" s="53">
        <f t="shared" si="8"/>
        <v>37147</v>
      </c>
      <c r="D85" s="53">
        <f t="shared" si="8"/>
        <v>35186</v>
      </c>
      <c r="E85" s="53">
        <f t="shared" si="8"/>
        <v>8813</v>
      </c>
      <c r="F85" s="53">
        <f t="shared" si="8"/>
        <v>67553</v>
      </c>
      <c r="G85" s="53">
        <f t="shared" si="8"/>
        <v>40801</v>
      </c>
      <c r="H85" s="53">
        <f t="shared" si="8"/>
        <v>14888</v>
      </c>
      <c r="I85" s="53">
        <f t="shared" si="8"/>
        <v>4369</v>
      </c>
      <c r="J85" s="53">
        <f t="shared" si="8"/>
        <v>49533</v>
      </c>
      <c r="K85" s="53">
        <f t="shared" si="8"/>
        <v>15071</v>
      </c>
      <c r="L85" s="53">
        <f t="shared" si="8"/>
        <v>43987</v>
      </c>
      <c r="M85" s="53">
        <f t="shared" si="8"/>
        <v>8149</v>
      </c>
      <c r="N85" s="53">
        <f t="shared" si="8"/>
        <v>5267</v>
      </c>
      <c r="O85" s="53">
        <f t="shared" si="8"/>
        <v>2992</v>
      </c>
      <c r="P85" s="53">
        <f t="shared" si="8"/>
        <v>285614</v>
      </c>
      <c r="Q85" s="53">
        <f t="shared" si="8"/>
        <v>341716</v>
      </c>
      <c r="R85" s="53">
        <f t="shared" si="8"/>
        <v>529061</v>
      </c>
      <c r="S85" s="53">
        <f t="shared" si="8"/>
        <v>706002</v>
      </c>
      <c r="T85" s="53">
        <f t="shared" si="8"/>
        <v>64672</v>
      </c>
      <c r="U85" s="53">
        <f t="shared" si="8"/>
        <v>61351</v>
      </c>
      <c r="V85" s="53">
        <f t="shared" si="8"/>
        <v>404418</v>
      </c>
      <c r="W85" s="53">
        <f t="shared" si="8"/>
        <v>349341</v>
      </c>
      <c r="X85" s="53">
        <f t="shared" si="8"/>
        <v>5382</v>
      </c>
      <c r="Y85" s="53">
        <f t="shared" si="8"/>
        <v>1679</v>
      </c>
      <c r="Z85" s="53">
        <f t="shared" si="8"/>
        <v>3895</v>
      </c>
      <c r="AA85" s="53">
        <f t="shared" si="8"/>
        <v>830</v>
      </c>
      <c r="AB85" s="53">
        <f t="shared" si="8"/>
        <v>2478</v>
      </c>
      <c r="AC85" s="53">
        <f t="shared" si="8"/>
        <v>562</v>
      </c>
      <c r="AD85" s="53">
        <f t="shared" si="8"/>
        <v>118554</v>
      </c>
      <c r="AE85" s="53">
        <f t="shared" si="8"/>
        <v>81582</v>
      </c>
      <c r="AF85" s="53">
        <f t="shared" si="8"/>
        <v>133954</v>
      </c>
      <c r="AG85" s="53">
        <f t="shared" si="8"/>
        <v>75223</v>
      </c>
      <c r="AH85" s="53">
        <f t="shared" si="8"/>
        <v>17100</v>
      </c>
      <c r="AI85" s="53">
        <f t="shared" si="8"/>
        <v>7291</v>
      </c>
      <c r="AJ85" s="53">
        <f t="shared" si="8"/>
        <v>2727</v>
      </c>
      <c r="AK85" s="53">
        <f t="shared" si="8"/>
        <v>3149</v>
      </c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</row>
    <row r="86" spans="1:52" ht="15.75" x14ac:dyDescent="0.25">
      <c r="A86" s="6" t="s">
        <v>2</v>
      </c>
      <c r="B86" s="57">
        <v>10531</v>
      </c>
      <c r="C86" s="57">
        <v>10055</v>
      </c>
      <c r="D86" s="57">
        <v>6025</v>
      </c>
      <c r="E86" s="57">
        <v>2133</v>
      </c>
      <c r="F86" s="57">
        <v>16935</v>
      </c>
      <c r="G86" s="57">
        <v>11817</v>
      </c>
      <c r="H86" s="57">
        <v>604</v>
      </c>
      <c r="I86" s="57">
        <v>593</v>
      </c>
      <c r="J86" s="57">
        <v>16410</v>
      </c>
      <c r="K86" s="57">
        <v>4466</v>
      </c>
      <c r="L86" s="57">
        <v>10082</v>
      </c>
      <c r="M86" s="57">
        <v>2677</v>
      </c>
      <c r="N86" s="57">
        <v>1493</v>
      </c>
      <c r="O86" s="57">
        <v>179</v>
      </c>
      <c r="P86" s="57">
        <v>86581</v>
      </c>
      <c r="Q86" s="57">
        <v>111274</v>
      </c>
      <c r="R86" s="57">
        <v>119877</v>
      </c>
      <c r="S86" s="57">
        <v>146853</v>
      </c>
      <c r="T86" s="57">
        <v>27832</v>
      </c>
      <c r="U86" s="57">
        <v>26381</v>
      </c>
      <c r="V86" s="57">
        <v>94211</v>
      </c>
      <c r="W86" s="57">
        <v>96842</v>
      </c>
      <c r="X86" s="57">
        <v>2467</v>
      </c>
      <c r="Y86" s="57">
        <v>783</v>
      </c>
      <c r="Z86" s="57">
        <v>1489</v>
      </c>
      <c r="AA86" s="57">
        <v>297</v>
      </c>
      <c r="AB86" s="57">
        <v>1085</v>
      </c>
      <c r="AC86" s="57">
        <v>146</v>
      </c>
      <c r="AD86" s="57">
        <v>26366</v>
      </c>
      <c r="AE86" s="57">
        <v>18917</v>
      </c>
      <c r="AF86" s="57">
        <v>24284</v>
      </c>
      <c r="AG86" s="57">
        <v>17671</v>
      </c>
      <c r="AH86" s="57">
        <v>11749</v>
      </c>
      <c r="AI86" s="57">
        <v>4594</v>
      </c>
      <c r="AJ86" s="57">
        <v>827</v>
      </c>
      <c r="AK86" s="57">
        <v>321</v>
      </c>
      <c r="AL86" s="18"/>
      <c r="AM86" s="18"/>
      <c r="AN86" s="18"/>
      <c r="AO86" s="18"/>
      <c r="AP86" s="17"/>
      <c r="AQ86" s="17"/>
      <c r="AR86" s="17"/>
      <c r="AS86" s="18"/>
      <c r="AT86" s="18"/>
      <c r="AU86" s="18"/>
      <c r="AV86" s="18"/>
      <c r="AW86" s="18"/>
      <c r="AX86" s="18"/>
      <c r="AY86" s="18"/>
      <c r="AZ86" s="18"/>
    </row>
    <row r="87" spans="1:52" ht="15.75" x14ac:dyDescent="0.25">
      <c r="A87" s="6" t="s">
        <v>3</v>
      </c>
      <c r="B87" s="57">
        <v>6839</v>
      </c>
      <c r="C87" s="57">
        <v>6685</v>
      </c>
      <c r="D87" s="57">
        <v>4485</v>
      </c>
      <c r="E87" s="57">
        <v>3162</v>
      </c>
      <c r="F87" s="57">
        <v>10417</v>
      </c>
      <c r="G87" s="57">
        <v>8881</v>
      </c>
      <c r="H87" s="57">
        <v>1776</v>
      </c>
      <c r="I87" s="57">
        <v>2751</v>
      </c>
      <c r="J87" s="57">
        <v>13302</v>
      </c>
      <c r="K87" s="57">
        <v>4821</v>
      </c>
      <c r="L87" s="57">
        <v>8965</v>
      </c>
      <c r="M87" s="57">
        <v>1598</v>
      </c>
      <c r="N87" s="57">
        <v>930</v>
      </c>
      <c r="O87" s="57">
        <v>774</v>
      </c>
      <c r="P87" s="57">
        <v>70033</v>
      </c>
      <c r="Q87" s="57">
        <v>78698</v>
      </c>
      <c r="R87" s="57">
        <v>181102</v>
      </c>
      <c r="S87" s="57">
        <v>198732</v>
      </c>
      <c r="T87" s="57">
        <v>19636</v>
      </c>
      <c r="U87" s="57">
        <v>10974</v>
      </c>
      <c r="V87" s="57">
        <v>163779</v>
      </c>
      <c r="W87" s="57">
        <v>127047</v>
      </c>
      <c r="X87" s="57">
        <v>1449</v>
      </c>
      <c r="Y87" s="57">
        <v>219</v>
      </c>
      <c r="Z87" s="57">
        <v>1074</v>
      </c>
      <c r="AA87" s="57">
        <v>202</v>
      </c>
      <c r="AB87" s="57">
        <v>643</v>
      </c>
      <c r="AC87" s="57">
        <v>138</v>
      </c>
      <c r="AD87" s="57">
        <v>21763</v>
      </c>
      <c r="AE87" s="57">
        <v>21283</v>
      </c>
      <c r="AF87" s="57">
        <v>21528</v>
      </c>
      <c r="AG87" s="57">
        <v>22575</v>
      </c>
      <c r="AH87" s="57">
        <v>1624</v>
      </c>
      <c r="AI87" s="57">
        <v>844</v>
      </c>
      <c r="AJ87" s="57">
        <v>410</v>
      </c>
      <c r="AK87" s="57">
        <v>37</v>
      </c>
      <c r="AL87" s="17"/>
      <c r="AM87" s="17"/>
      <c r="AN87" s="17"/>
      <c r="AO87" s="17"/>
      <c r="AP87" s="18"/>
      <c r="AQ87" s="18"/>
      <c r="AR87" s="17"/>
      <c r="AS87" s="18"/>
      <c r="AT87" s="18"/>
      <c r="AU87" s="18"/>
      <c r="AV87" s="18"/>
      <c r="AW87" s="18"/>
      <c r="AX87" s="17"/>
      <c r="AY87" s="17"/>
      <c r="AZ87" s="17"/>
    </row>
    <row r="88" spans="1:52" ht="15.75" x14ac:dyDescent="0.25">
      <c r="A88" s="6" t="s">
        <v>4</v>
      </c>
      <c r="B88" s="57">
        <v>24493</v>
      </c>
      <c r="C88" s="57">
        <v>14266</v>
      </c>
      <c r="D88" s="57">
        <v>19586</v>
      </c>
      <c r="E88" s="57">
        <v>1844</v>
      </c>
      <c r="F88" s="57">
        <v>28140</v>
      </c>
      <c r="G88" s="57">
        <v>11868</v>
      </c>
      <c r="H88" s="57">
        <v>8399</v>
      </c>
      <c r="I88" s="57">
        <v>87</v>
      </c>
      <c r="J88" s="57">
        <v>8093</v>
      </c>
      <c r="K88" s="57">
        <v>3258</v>
      </c>
      <c r="L88" s="57">
        <v>17123</v>
      </c>
      <c r="M88" s="57">
        <v>2439</v>
      </c>
      <c r="N88" s="57">
        <v>179</v>
      </c>
      <c r="O88" s="57">
        <v>1206</v>
      </c>
      <c r="P88" s="57">
        <v>62674</v>
      </c>
      <c r="Q88" s="57">
        <v>93247</v>
      </c>
      <c r="R88" s="57">
        <v>157998</v>
      </c>
      <c r="S88" s="57">
        <v>281409</v>
      </c>
      <c r="T88" s="57">
        <v>4021</v>
      </c>
      <c r="U88" s="57">
        <v>7707</v>
      </c>
      <c r="V88" s="57">
        <v>100221</v>
      </c>
      <c r="W88" s="57">
        <v>83233</v>
      </c>
      <c r="X88" s="57">
        <v>307</v>
      </c>
      <c r="Y88" s="57">
        <v>321</v>
      </c>
      <c r="Z88" s="57">
        <v>214</v>
      </c>
      <c r="AA88" s="57">
        <v>46</v>
      </c>
      <c r="AB88" s="57">
        <v>13</v>
      </c>
      <c r="AC88" s="57">
        <v>17</v>
      </c>
      <c r="AD88" s="57">
        <v>46176</v>
      </c>
      <c r="AE88" s="57">
        <v>19269</v>
      </c>
      <c r="AF88" s="57">
        <v>65264</v>
      </c>
      <c r="AG88" s="57">
        <v>15467</v>
      </c>
      <c r="AH88" s="57">
        <v>1</v>
      </c>
      <c r="AI88" s="57">
        <v>126</v>
      </c>
      <c r="AJ88" s="57">
        <v>883</v>
      </c>
      <c r="AK88" s="57">
        <v>705</v>
      </c>
      <c r="AL88" s="17"/>
      <c r="AM88" s="17"/>
      <c r="AN88" s="17"/>
      <c r="AO88" s="17"/>
      <c r="AP88" s="17"/>
      <c r="AQ88" s="17"/>
      <c r="AR88" s="17"/>
      <c r="AS88" s="18"/>
      <c r="AT88" s="18"/>
      <c r="AU88" s="18"/>
      <c r="AV88" s="17"/>
      <c r="AW88" s="17"/>
      <c r="AX88" s="17"/>
      <c r="AY88" s="18"/>
      <c r="AZ88" s="18"/>
    </row>
    <row r="89" spans="1:52" ht="15.75" x14ac:dyDescent="0.25">
      <c r="A89" s="6" t="s">
        <v>5</v>
      </c>
      <c r="B89" s="57">
        <v>9797</v>
      </c>
      <c r="C89" s="57">
        <v>6141</v>
      </c>
      <c r="D89" s="57">
        <v>5090</v>
      </c>
      <c r="E89" s="57">
        <v>1674</v>
      </c>
      <c r="F89" s="57">
        <v>12061</v>
      </c>
      <c r="G89" s="57">
        <v>8235</v>
      </c>
      <c r="H89" s="57">
        <v>4109</v>
      </c>
      <c r="I89" s="57">
        <v>938</v>
      </c>
      <c r="J89" s="57">
        <v>11728</v>
      </c>
      <c r="K89" s="57">
        <v>2526</v>
      </c>
      <c r="L89" s="57">
        <v>7817</v>
      </c>
      <c r="M89" s="57">
        <v>1435</v>
      </c>
      <c r="N89" s="57">
        <v>2665</v>
      </c>
      <c r="O89" s="57">
        <v>833</v>
      </c>
      <c r="P89" s="57">
        <v>66326</v>
      </c>
      <c r="Q89" s="57">
        <v>58497</v>
      </c>
      <c r="R89" s="57">
        <v>70084</v>
      </c>
      <c r="S89" s="57">
        <v>79008</v>
      </c>
      <c r="T89" s="57">
        <v>13183</v>
      </c>
      <c r="U89" s="57">
        <v>16289</v>
      </c>
      <c r="V89" s="57">
        <v>46207</v>
      </c>
      <c r="W89" s="57">
        <v>42219</v>
      </c>
      <c r="X89" s="57">
        <v>1159</v>
      </c>
      <c r="Y89" s="57">
        <v>356</v>
      </c>
      <c r="Z89" s="57">
        <v>1118</v>
      </c>
      <c r="AA89" s="57">
        <v>285</v>
      </c>
      <c r="AB89" s="57">
        <v>737</v>
      </c>
      <c r="AC89" s="57">
        <v>261</v>
      </c>
      <c r="AD89" s="57">
        <v>24249</v>
      </c>
      <c r="AE89" s="57">
        <v>22113</v>
      </c>
      <c r="AF89" s="57">
        <v>22878</v>
      </c>
      <c r="AG89" s="57">
        <v>19510</v>
      </c>
      <c r="AH89" s="57">
        <v>3726</v>
      </c>
      <c r="AI89" s="57">
        <v>1727</v>
      </c>
      <c r="AJ89" s="57">
        <v>607</v>
      </c>
      <c r="AK89" s="57">
        <v>2086</v>
      </c>
      <c r="AL89" s="17"/>
      <c r="AM89" s="17"/>
      <c r="AN89" s="17"/>
      <c r="AO89" s="17"/>
      <c r="AP89" s="17"/>
      <c r="AQ89" s="17"/>
      <c r="AR89" s="17"/>
      <c r="AS89" s="18"/>
      <c r="AT89" s="18"/>
      <c r="AU89" s="18"/>
      <c r="AV89" s="18"/>
      <c r="AW89" s="18"/>
      <c r="AX89" s="17"/>
      <c r="AY89" s="18"/>
      <c r="AZ89" s="17"/>
    </row>
    <row r="90" spans="1:52" ht="15.75" x14ac:dyDescent="0.25">
      <c r="A90" s="6"/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6"/>
      <c r="S90" s="56"/>
      <c r="T90" s="56"/>
      <c r="U90" s="56"/>
      <c r="V90" s="56"/>
      <c r="W90" s="56"/>
      <c r="X90" s="56"/>
      <c r="Y90" s="56"/>
      <c r="Z90" s="56"/>
      <c r="AA90" s="56"/>
      <c r="AB90" s="56"/>
      <c r="AC90" s="56"/>
      <c r="AD90" s="56"/>
      <c r="AE90" s="56"/>
      <c r="AF90" s="56"/>
      <c r="AG90" s="56"/>
      <c r="AH90" s="56"/>
      <c r="AI90" s="56"/>
      <c r="AJ90" s="56"/>
      <c r="AK90" s="56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</row>
    <row r="91" spans="1:52" ht="15.75" x14ac:dyDescent="0.25">
      <c r="A91" s="5" t="s">
        <v>6</v>
      </c>
      <c r="B91" s="53">
        <f t="shared" ref="B91:AK91" si="9">SUM(B92:B122)</f>
        <v>85357</v>
      </c>
      <c r="C91" s="53">
        <f t="shared" si="9"/>
        <v>124222</v>
      </c>
      <c r="D91" s="53">
        <f t="shared" si="9"/>
        <v>48206</v>
      </c>
      <c r="E91" s="53">
        <f t="shared" si="9"/>
        <v>17645</v>
      </c>
      <c r="F91" s="53">
        <f t="shared" si="9"/>
        <v>171987</v>
      </c>
      <c r="G91" s="53">
        <f t="shared" si="9"/>
        <v>141204</v>
      </c>
      <c r="H91" s="53">
        <f t="shared" si="9"/>
        <v>26238</v>
      </c>
      <c r="I91" s="53">
        <f t="shared" si="9"/>
        <v>20976</v>
      </c>
      <c r="J91" s="53">
        <f t="shared" si="9"/>
        <v>162167</v>
      </c>
      <c r="K91" s="53">
        <f t="shared" si="9"/>
        <v>34085</v>
      </c>
      <c r="L91" s="53">
        <f t="shared" si="9"/>
        <v>137041</v>
      </c>
      <c r="M91" s="53">
        <f t="shared" si="9"/>
        <v>26418</v>
      </c>
      <c r="N91" s="53">
        <f t="shared" si="9"/>
        <v>6550</v>
      </c>
      <c r="O91" s="53">
        <f t="shared" si="9"/>
        <v>2234</v>
      </c>
      <c r="P91" s="53">
        <f t="shared" si="9"/>
        <v>889564</v>
      </c>
      <c r="Q91" s="53">
        <f t="shared" si="9"/>
        <v>921796</v>
      </c>
      <c r="R91" s="53">
        <f t="shared" si="9"/>
        <v>1218273</v>
      </c>
      <c r="S91" s="53">
        <f t="shared" si="9"/>
        <v>2099242</v>
      </c>
      <c r="T91" s="53">
        <f t="shared" si="9"/>
        <v>137611</v>
      </c>
      <c r="U91" s="53">
        <f t="shared" si="9"/>
        <v>127292</v>
      </c>
      <c r="V91" s="53">
        <f t="shared" si="9"/>
        <v>610777</v>
      </c>
      <c r="W91" s="53">
        <f t="shared" si="9"/>
        <v>993125</v>
      </c>
      <c r="X91" s="53">
        <f t="shared" si="9"/>
        <v>45022</v>
      </c>
      <c r="Y91" s="53">
        <f t="shared" si="9"/>
        <v>24421</v>
      </c>
      <c r="Z91" s="53">
        <f t="shared" si="9"/>
        <v>43322</v>
      </c>
      <c r="AA91" s="53">
        <f t="shared" si="9"/>
        <v>16238</v>
      </c>
      <c r="AB91" s="53">
        <f t="shared" si="9"/>
        <v>19126</v>
      </c>
      <c r="AC91" s="53">
        <f t="shared" si="9"/>
        <v>8456</v>
      </c>
      <c r="AD91" s="53">
        <f t="shared" si="9"/>
        <v>439619</v>
      </c>
      <c r="AE91" s="53">
        <f t="shared" si="9"/>
        <v>263964</v>
      </c>
      <c r="AF91" s="53">
        <f t="shared" si="9"/>
        <v>423337</v>
      </c>
      <c r="AG91" s="53">
        <f t="shared" si="9"/>
        <v>245806</v>
      </c>
      <c r="AH91" s="53">
        <f t="shared" si="9"/>
        <v>32524</v>
      </c>
      <c r="AI91" s="53">
        <f t="shared" si="9"/>
        <v>16351</v>
      </c>
      <c r="AJ91" s="53">
        <f t="shared" si="9"/>
        <v>17942</v>
      </c>
      <c r="AK91" s="53">
        <f t="shared" si="9"/>
        <v>10326</v>
      </c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  <c r="AX91" s="14"/>
      <c r="AY91" s="14"/>
      <c r="AZ91" s="14"/>
    </row>
    <row r="92" spans="1:52" ht="15.75" x14ac:dyDescent="0.25">
      <c r="A92" s="6" t="s">
        <v>7</v>
      </c>
      <c r="B92" s="57">
        <v>1116</v>
      </c>
      <c r="C92" s="57">
        <v>2686</v>
      </c>
      <c r="D92" s="57">
        <v>505</v>
      </c>
      <c r="E92" s="57">
        <v>343</v>
      </c>
      <c r="F92" s="57">
        <v>1984</v>
      </c>
      <c r="G92" s="57">
        <v>2077</v>
      </c>
      <c r="H92" s="57">
        <v>131</v>
      </c>
      <c r="I92" s="57">
        <v>160</v>
      </c>
      <c r="J92" s="57">
        <v>1713</v>
      </c>
      <c r="K92" s="57">
        <v>190</v>
      </c>
      <c r="L92" s="57">
        <v>1745</v>
      </c>
      <c r="M92" s="57">
        <v>379</v>
      </c>
      <c r="N92" s="57">
        <v>2</v>
      </c>
      <c r="O92" s="57">
        <v>0</v>
      </c>
      <c r="P92" s="57">
        <v>7763</v>
      </c>
      <c r="Q92" s="57">
        <v>11513</v>
      </c>
      <c r="R92" s="57">
        <v>23876</v>
      </c>
      <c r="S92" s="57">
        <v>59030</v>
      </c>
      <c r="T92" s="57">
        <v>1026</v>
      </c>
      <c r="U92" s="57">
        <v>4252</v>
      </c>
      <c r="V92" s="57">
        <v>10273</v>
      </c>
      <c r="W92" s="57">
        <v>44900</v>
      </c>
      <c r="X92" s="57">
        <v>30</v>
      </c>
      <c r="Y92" s="57">
        <v>266</v>
      </c>
      <c r="Z92" s="57">
        <v>8</v>
      </c>
      <c r="AA92" s="57">
        <v>113</v>
      </c>
      <c r="AB92" s="57">
        <v>69</v>
      </c>
      <c r="AC92" s="57">
        <v>23</v>
      </c>
      <c r="AD92" s="57">
        <v>380</v>
      </c>
      <c r="AE92" s="57">
        <v>837</v>
      </c>
      <c r="AF92" s="57">
        <v>401</v>
      </c>
      <c r="AG92" s="57">
        <v>967</v>
      </c>
      <c r="AH92" s="57">
        <v>1459</v>
      </c>
      <c r="AI92" s="57">
        <v>1581</v>
      </c>
      <c r="AJ92" s="57">
        <v>892</v>
      </c>
      <c r="AK92" s="57">
        <v>887</v>
      </c>
      <c r="AL92" s="17"/>
      <c r="AM92" s="18"/>
      <c r="AN92" s="18"/>
      <c r="AO92" s="18"/>
      <c r="AP92" s="17"/>
      <c r="AQ92" s="17"/>
      <c r="AR92" s="17"/>
      <c r="AS92" s="18"/>
      <c r="AT92" s="18"/>
      <c r="AU92" s="17"/>
      <c r="AV92" s="17"/>
      <c r="AW92" s="17"/>
      <c r="AX92" s="17"/>
      <c r="AY92" s="17"/>
      <c r="AZ92" s="17"/>
    </row>
    <row r="93" spans="1:52" ht="15.75" x14ac:dyDescent="0.25">
      <c r="A93" s="6" t="s">
        <v>8</v>
      </c>
      <c r="B93" s="57">
        <v>1129</v>
      </c>
      <c r="C93" s="57">
        <v>3894</v>
      </c>
      <c r="D93" s="57">
        <v>1181</v>
      </c>
      <c r="E93" s="57">
        <v>156</v>
      </c>
      <c r="F93" s="57">
        <v>2341</v>
      </c>
      <c r="G93" s="57">
        <v>5004</v>
      </c>
      <c r="H93" s="57">
        <v>1142</v>
      </c>
      <c r="I93" s="57">
        <v>1844</v>
      </c>
      <c r="J93" s="57">
        <v>2828</v>
      </c>
      <c r="K93" s="57">
        <v>1171</v>
      </c>
      <c r="L93" s="57">
        <v>2483</v>
      </c>
      <c r="M93" s="57">
        <v>1487</v>
      </c>
      <c r="N93" s="57">
        <v>963</v>
      </c>
      <c r="O93" s="57">
        <v>993</v>
      </c>
      <c r="P93" s="57">
        <v>20132</v>
      </c>
      <c r="Q93" s="57">
        <v>14856</v>
      </c>
      <c r="R93" s="57">
        <v>24347</v>
      </c>
      <c r="S93" s="57">
        <v>38819</v>
      </c>
      <c r="T93" s="57">
        <v>4112</v>
      </c>
      <c r="U93" s="57">
        <v>391</v>
      </c>
      <c r="V93" s="57">
        <v>17167</v>
      </c>
      <c r="W93" s="57">
        <v>15941</v>
      </c>
      <c r="X93" s="57">
        <v>643</v>
      </c>
      <c r="Y93" s="57">
        <v>184</v>
      </c>
      <c r="Z93" s="57">
        <v>840</v>
      </c>
      <c r="AA93" s="57">
        <v>83</v>
      </c>
      <c r="AB93" s="57">
        <v>533</v>
      </c>
      <c r="AC93" s="57">
        <v>52</v>
      </c>
      <c r="AD93" s="57">
        <v>12957</v>
      </c>
      <c r="AE93" s="57">
        <v>3214</v>
      </c>
      <c r="AF93" s="57">
        <v>10817</v>
      </c>
      <c r="AG93" s="57">
        <v>2911</v>
      </c>
      <c r="AH93" s="57">
        <v>257</v>
      </c>
      <c r="AI93" s="57">
        <v>4</v>
      </c>
      <c r="AJ93" s="57">
        <v>262</v>
      </c>
      <c r="AK93" s="57">
        <v>231</v>
      </c>
      <c r="AL93" s="17"/>
      <c r="AM93" s="17"/>
      <c r="AN93" s="17"/>
      <c r="AO93" s="17"/>
      <c r="AP93" s="17"/>
      <c r="AQ93" s="17"/>
      <c r="AR93" s="17"/>
      <c r="AS93" s="17"/>
      <c r="AT93" s="17"/>
      <c r="AU93" s="18"/>
      <c r="AV93" s="17"/>
      <c r="AW93" s="17"/>
      <c r="AX93" s="17"/>
      <c r="AY93" s="17"/>
      <c r="AZ93" s="18"/>
    </row>
    <row r="94" spans="1:52" ht="15.75" x14ac:dyDescent="0.25">
      <c r="A94" s="6" t="s">
        <v>9</v>
      </c>
      <c r="B94" s="57">
        <v>2062</v>
      </c>
      <c r="C94" s="57">
        <v>2595</v>
      </c>
      <c r="D94" s="57">
        <v>553</v>
      </c>
      <c r="E94" s="57">
        <v>440</v>
      </c>
      <c r="F94" s="57">
        <v>1580</v>
      </c>
      <c r="G94" s="57">
        <v>798</v>
      </c>
      <c r="H94" s="57">
        <v>2143</v>
      </c>
      <c r="I94" s="57">
        <v>1018</v>
      </c>
      <c r="J94" s="57">
        <v>1855</v>
      </c>
      <c r="K94" s="57">
        <v>59</v>
      </c>
      <c r="L94" s="57">
        <v>2380</v>
      </c>
      <c r="M94" s="57">
        <v>309</v>
      </c>
      <c r="N94" s="57">
        <v>3</v>
      </c>
      <c r="O94" s="57">
        <v>0</v>
      </c>
      <c r="P94" s="57">
        <v>17441</v>
      </c>
      <c r="Q94" s="57">
        <v>5858</v>
      </c>
      <c r="R94" s="57">
        <v>32751</v>
      </c>
      <c r="S94" s="57">
        <v>14464</v>
      </c>
      <c r="T94" s="57">
        <v>2041</v>
      </c>
      <c r="U94" s="57">
        <v>1109</v>
      </c>
      <c r="V94" s="57">
        <v>17615</v>
      </c>
      <c r="W94" s="57">
        <v>6667</v>
      </c>
      <c r="X94" s="57">
        <v>541</v>
      </c>
      <c r="Y94" s="57">
        <v>59</v>
      </c>
      <c r="Z94" s="57">
        <v>1066</v>
      </c>
      <c r="AA94" s="57">
        <v>15</v>
      </c>
      <c r="AB94" s="57">
        <v>83</v>
      </c>
      <c r="AC94" s="57">
        <v>5</v>
      </c>
      <c r="AD94" s="57">
        <v>21231</v>
      </c>
      <c r="AE94" s="57">
        <v>6922</v>
      </c>
      <c r="AF94" s="57">
        <v>20896</v>
      </c>
      <c r="AG94" s="57">
        <v>7117</v>
      </c>
      <c r="AH94" s="57">
        <v>607</v>
      </c>
      <c r="AI94" s="57">
        <v>382</v>
      </c>
      <c r="AJ94" s="57">
        <v>379</v>
      </c>
      <c r="AK94" s="57">
        <v>38</v>
      </c>
      <c r="AL94" s="17"/>
      <c r="AM94" s="18"/>
      <c r="AN94" s="18"/>
      <c r="AO94" s="17"/>
      <c r="AP94" s="17"/>
      <c r="AQ94" s="17"/>
      <c r="AR94" s="17"/>
      <c r="AS94" s="18"/>
      <c r="AT94" s="18"/>
      <c r="AU94" s="18"/>
      <c r="AV94" s="17"/>
      <c r="AW94" s="17"/>
      <c r="AX94" s="17"/>
      <c r="AY94" s="17"/>
      <c r="AZ94" s="17"/>
    </row>
    <row r="95" spans="1:52" ht="15.75" x14ac:dyDescent="0.25">
      <c r="A95" s="6" t="s">
        <v>10</v>
      </c>
      <c r="B95" s="57">
        <v>2839</v>
      </c>
      <c r="C95" s="57">
        <v>34</v>
      </c>
      <c r="D95" s="57">
        <v>387</v>
      </c>
      <c r="E95" s="57">
        <v>24</v>
      </c>
      <c r="F95" s="57">
        <v>3424</v>
      </c>
      <c r="G95" s="57">
        <v>81</v>
      </c>
      <c r="H95" s="57">
        <v>1211</v>
      </c>
      <c r="I95" s="57">
        <v>0</v>
      </c>
      <c r="J95" s="57">
        <v>2819</v>
      </c>
      <c r="K95" s="57">
        <v>12</v>
      </c>
      <c r="L95" s="57">
        <v>1834</v>
      </c>
      <c r="M95" s="57">
        <v>32</v>
      </c>
      <c r="N95" s="57">
        <v>54</v>
      </c>
      <c r="O95" s="57">
        <v>0</v>
      </c>
      <c r="P95" s="57">
        <v>20410</v>
      </c>
      <c r="Q95" s="57">
        <v>3290</v>
      </c>
      <c r="R95" s="57">
        <v>23757</v>
      </c>
      <c r="S95" s="57">
        <v>2618</v>
      </c>
      <c r="T95" s="57">
        <v>2151</v>
      </c>
      <c r="U95" s="57">
        <v>530</v>
      </c>
      <c r="V95" s="57">
        <v>8658</v>
      </c>
      <c r="W95" s="57">
        <v>8705</v>
      </c>
      <c r="X95" s="57">
        <v>1106</v>
      </c>
      <c r="Y95" s="57">
        <v>14</v>
      </c>
      <c r="Z95" s="57">
        <v>1197</v>
      </c>
      <c r="AA95" s="57">
        <v>17</v>
      </c>
      <c r="AB95" s="57">
        <v>1231</v>
      </c>
      <c r="AC95" s="57">
        <v>14</v>
      </c>
      <c r="AD95" s="57">
        <v>1692</v>
      </c>
      <c r="AE95" s="57">
        <v>302</v>
      </c>
      <c r="AF95" s="57">
        <v>1830</v>
      </c>
      <c r="AG95" s="57">
        <v>117</v>
      </c>
      <c r="AH95" s="57">
        <v>2149</v>
      </c>
      <c r="AI95" s="57">
        <v>26</v>
      </c>
      <c r="AJ95" s="57">
        <v>1625</v>
      </c>
      <c r="AK95" s="57">
        <v>17</v>
      </c>
      <c r="AL95" s="17"/>
      <c r="AM95" s="17"/>
      <c r="AN95" s="17"/>
      <c r="AO95" s="17"/>
      <c r="AP95" s="17"/>
      <c r="AQ95" s="17"/>
      <c r="AR95" s="17"/>
      <c r="AS95" s="18"/>
      <c r="AT95" s="18"/>
      <c r="AU95" s="18"/>
      <c r="AV95" s="18"/>
      <c r="AW95" s="18"/>
      <c r="AX95" s="17"/>
      <c r="AY95" s="18"/>
      <c r="AZ95" s="17"/>
    </row>
    <row r="96" spans="1:52" ht="15.75" x14ac:dyDescent="0.25">
      <c r="A96" s="6" t="s">
        <v>11</v>
      </c>
      <c r="B96" s="57">
        <v>2137</v>
      </c>
      <c r="C96" s="57">
        <v>2678</v>
      </c>
      <c r="D96" s="57">
        <v>1340</v>
      </c>
      <c r="E96" s="57">
        <v>347</v>
      </c>
      <c r="F96" s="57">
        <v>5801</v>
      </c>
      <c r="G96" s="57">
        <v>3942</v>
      </c>
      <c r="H96" s="57">
        <v>141</v>
      </c>
      <c r="I96" s="57">
        <v>1076</v>
      </c>
      <c r="J96" s="57">
        <v>7996</v>
      </c>
      <c r="K96" s="57">
        <v>932</v>
      </c>
      <c r="L96" s="57">
        <v>4318</v>
      </c>
      <c r="M96" s="57">
        <v>1225</v>
      </c>
      <c r="N96" s="57">
        <v>40</v>
      </c>
      <c r="O96" s="57">
        <v>0</v>
      </c>
      <c r="P96" s="57">
        <v>23434</v>
      </c>
      <c r="Q96" s="57">
        <v>17981</v>
      </c>
      <c r="R96" s="57">
        <v>32230</v>
      </c>
      <c r="S96" s="57">
        <v>29885</v>
      </c>
      <c r="T96" s="57">
        <v>1099</v>
      </c>
      <c r="U96" s="57">
        <v>1003</v>
      </c>
      <c r="V96" s="57">
        <v>5455</v>
      </c>
      <c r="W96" s="57">
        <v>3819</v>
      </c>
      <c r="X96" s="57">
        <v>4013</v>
      </c>
      <c r="Y96" s="57">
        <v>843</v>
      </c>
      <c r="Z96" s="57">
        <v>3895</v>
      </c>
      <c r="AA96" s="57">
        <v>803</v>
      </c>
      <c r="AB96" s="57">
        <v>0</v>
      </c>
      <c r="AC96" s="57">
        <v>4</v>
      </c>
      <c r="AD96" s="57">
        <v>14091</v>
      </c>
      <c r="AE96" s="57">
        <v>5600</v>
      </c>
      <c r="AF96" s="57">
        <v>9859</v>
      </c>
      <c r="AG96" s="57">
        <v>4589</v>
      </c>
      <c r="AH96" s="57">
        <v>537</v>
      </c>
      <c r="AI96" s="57">
        <v>6</v>
      </c>
      <c r="AJ96" s="57">
        <v>128</v>
      </c>
      <c r="AK96" s="57">
        <v>1</v>
      </c>
      <c r="AL96" s="18"/>
      <c r="AM96" s="18"/>
      <c r="AN96" s="18"/>
      <c r="AO96" s="17"/>
      <c r="AP96" s="18"/>
      <c r="AQ96" s="18"/>
      <c r="AR96" s="17"/>
      <c r="AS96" s="18"/>
      <c r="AT96" s="18"/>
      <c r="AU96" s="18"/>
      <c r="AV96" s="17"/>
      <c r="AW96" s="17"/>
      <c r="AX96" s="17"/>
      <c r="AY96" s="17"/>
      <c r="AZ96" s="17"/>
    </row>
    <row r="97" spans="1:52" ht="15.75" x14ac:dyDescent="0.25">
      <c r="A97" s="6" t="s">
        <v>12</v>
      </c>
      <c r="B97" s="57">
        <v>390</v>
      </c>
      <c r="C97" s="57">
        <v>1410</v>
      </c>
      <c r="D97" s="57">
        <v>124</v>
      </c>
      <c r="E97" s="57">
        <v>83</v>
      </c>
      <c r="F97" s="57">
        <v>506</v>
      </c>
      <c r="G97" s="57">
        <v>1682</v>
      </c>
      <c r="H97" s="57">
        <v>180</v>
      </c>
      <c r="I97" s="57">
        <v>281</v>
      </c>
      <c r="J97" s="57">
        <v>2756</v>
      </c>
      <c r="K97" s="57">
        <v>162</v>
      </c>
      <c r="L97" s="57">
        <v>1372</v>
      </c>
      <c r="M97" s="57">
        <v>116</v>
      </c>
      <c r="N97" s="57">
        <v>0</v>
      </c>
      <c r="O97" s="57">
        <v>0</v>
      </c>
      <c r="P97" s="57">
        <v>2600</v>
      </c>
      <c r="Q97" s="57">
        <v>5708</v>
      </c>
      <c r="R97" s="57">
        <v>9479</v>
      </c>
      <c r="S97" s="57">
        <v>68156</v>
      </c>
      <c r="T97" s="57">
        <v>43</v>
      </c>
      <c r="U97" s="57">
        <v>1</v>
      </c>
      <c r="V97" s="57">
        <v>890</v>
      </c>
      <c r="W97" s="57">
        <v>6</v>
      </c>
      <c r="X97" s="57">
        <v>56</v>
      </c>
      <c r="Y97" s="57">
        <v>130</v>
      </c>
      <c r="Z97" s="57">
        <v>26</v>
      </c>
      <c r="AA97" s="57">
        <v>54</v>
      </c>
      <c r="AB97" s="57">
        <v>18</v>
      </c>
      <c r="AC97" s="57">
        <v>8</v>
      </c>
      <c r="AD97" s="57">
        <v>8690</v>
      </c>
      <c r="AE97" s="57">
        <v>1849</v>
      </c>
      <c r="AF97" s="57">
        <v>9595</v>
      </c>
      <c r="AG97" s="57">
        <v>1874</v>
      </c>
      <c r="AH97" s="57">
        <v>55</v>
      </c>
      <c r="AI97" s="57">
        <v>0</v>
      </c>
      <c r="AJ97" s="57">
        <v>139</v>
      </c>
      <c r="AK97" s="57">
        <v>68</v>
      </c>
      <c r="AL97" s="17"/>
      <c r="AM97" s="17"/>
      <c r="AN97" s="17"/>
      <c r="AO97" s="17"/>
      <c r="AP97" s="17"/>
      <c r="AQ97" s="17"/>
      <c r="AR97" s="17"/>
      <c r="AS97" s="18"/>
      <c r="AT97" s="18"/>
      <c r="AU97" s="18"/>
      <c r="AV97" s="17"/>
      <c r="AW97" s="17"/>
      <c r="AX97" s="17"/>
      <c r="AY97" s="17"/>
      <c r="AZ97" s="17"/>
    </row>
    <row r="98" spans="1:52" ht="15.75" x14ac:dyDescent="0.25">
      <c r="A98" s="6" t="s">
        <v>13</v>
      </c>
      <c r="B98" s="57">
        <v>529</v>
      </c>
      <c r="C98" s="57">
        <v>309</v>
      </c>
      <c r="D98" s="57">
        <v>332</v>
      </c>
      <c r="E98" s="57">
        <v>230</v>
      </c>
      <c r="F98" s="57">
        <v>3215</v>
      </c>
      <c r="G98" s="57">
        <v>2266</v>
      </c>
      <c r="H98" s="57">
        <v>278</v>
      </c>
      <c r="I98" s="57">
        <v>488</v>
      </c>
      <c r="J98" s="57">
        <v>4859</v>
      </c>
      <c r="K98" s="57">
        <v>221</v>
      </c>
      <c r="L98" s="57">
        <v>4683</v>
      </c>
      <c r="M98" s="57">
        <v>165</v>
      </c>
      <c r="N98" s="57">
        <v>11</v>
      </c>
      <c r="O98" s="57">
        <v>5</v>
      </c>
      <c r="P98" s="57">
        <v>38336</v>
      </c>
      <c r="Q98" s="57">
        <v>19523</v>
      </c>
      <c r="R98" s="57">
        <v>43461</v>
      </c>
      <c r="S98" s="57">
        <v>18701</v>
      </c>
      <c r="T98" s="57">
        <v>9772</v>
      </c>
      <c r="U98" s="57">
        <v>4449</v>
      </c>
      <c r="V98" s="57">
        <v>10746</v>
      </c>
      <c r="W98" s="57">
        <v>13223</v>
      </c>
      <c r="X98" s="57">
        <v>276</v>
      </c>
      <c r="Y98" s="57">
        <v>34</v>
      </c>
      <c r="Z98" s="57">
        <v>323</v>
      </c>
      <c r="AA98" s="57">
        <v>36</v>
      </c>
      <c r="AB98" s="57">
        <v>113</v>
      </c>
      <c r="AC98" s="57">
        <v>23</v>
      </c>
      <c r="AD98" s="57">
        <v>13359</v>
      </c>
      <c r="AE98" s="57">
        <v>2105</v>
      </c>
      <c r="AF98" s="57">
        <v>13596</v>
      </c>
      <c r="AG98" s="57">
        <v>1805</v>
      </c>
      <c r="AH98" s="57">
        <v>522</v>
      </c>
      <c r="AI98" s="57">
        <v>165</v>
      </c>
      <c r="AJ98" s="57">
        <v>295</v>
      </c>
      <c r="AK98" s="57">
        <v>206</v>
      </c>
      <c r="AL98" s="17"/>
      <c r="AM98" s="17"/>
      <c r="AN98" s="17"/>
      <c r="AO98" s="17"/>
      <c r="AP98" s="17"/>
      <c r="AQ98" s="17"/>
      <c r="AR98" s="17"/>
      <c r="AS98" s="18"/>
      <c r="AT98" s="18"/>
      <c r="AU98" s="18"/>
      <c r="AV98" s="17"/>
      <c r="AW98" s="17"/>
      <c r="AX98" s="17"/>
      <c r="AY98" s="17"/>
      <c r="AZ98" s="17"/>
    </row>
    <row r="99" spans="1:52" ht="15.75" x14ac:dyDescent="0.25">
      <c r="A99" s="6" t="s">
        <v>14</v>
      </c>
      <c r="B99" s="57">
        <v>4704</v>
      </c>
      <c r="C99" s="57">
        <v>3096</v>
      </c>
      <c r="D99" s="57">
        <v>1730</v>
      </c>
      <c r="E99" s="57">
        <v>213</v>
      </c>
      <c r="F99" s="57">
        <v>6813</v>
      </c>
      <c r="G99" s="57">
        <v>2387</v>
      </c>
      <c r="H99" s="57">
        <v>1646</v>
      </c>
      <c r="I99" s="57">
        <v>1274</v>
      </c>
      <c r="J99" s="57">
        <v>5125</v>
      </c>
      <c r="K99" s="57">
        <v>1685</v>
      </c>
      <c r="L99" s="57">
        <v>5712</v>
      </c>
      <c r="M99" s="57">
        <v>1612</v>
      </c>
      <c r="N99" s="57">
        <v>694</v>
      </c>
      <c r="O99" s="57">
        <v>11</v>
      </c>
      <c r="P99" s="57">
        <v>40752</v>
      </c>
      <c r="Q99" s="57">
        <v>28816</v>
      </c>
      <c r="R99" s="57">
        <v>59978</v>
      </c>
      <c r="S99" s="57">
        <v>56785</v>
      </c>
      <c r="T99" s="57">
        <v>4824</v>
      </c>
      <c r="U99" s="57">
        <v>3794</v>
      </c>
      <c r="V99" s="57">
        <v>29397</v>
      </c>
      <c r="W99" s="57">
        <v>43773</v>
      </c>
      <c r="X99" s="57">
        <v>1706</v>
      </c>
      <c r="Y99" s="57">
        <v>94</v>
      </c>
      <c r="Z99" s="57">
        <v>1540</v>
      </c>
      <c r="AA99" s="57">
        <v>18</v>
      </c>
      <c r="AB99" s="57">
        <v>632</v>
      </c>
      <c r="AC99" s="57">
        <v>44</v>
      </c>
      <c r="AD99" s="57">
        <v>10138</v>
      </c>
      <c r="AE99" s="57">
        <v>6785</v>
      </c>
      <c r="AF99" s="57">
        <v>8732</v>
      </c>
      <c r="AG99" s="57">
        <v>5332</v>
      </c>
      <c r="AH99" s="57">
        <v>31</v>
      </c>
      <c r="AI99" s="57">
        <v>0</v>
      </c>
      <c r="AJ99" s="57">
        <v>1245</v>
      </c>
      <c r="AK99" s="57">
        <v>170</v>
      </c>
      <c r="AL99" s="17"/>
      <c r="AM99" s="18"/>
      <c r="AN99" s="18"/>
      <c r="AO99" s="17"/>
      <c r="AP99" s="17"/>
      <c r="AQ99" s="17"/>
      <c r="AR99" s="17"/>
      <c r="AS99" s="18"/>
      <c r="AT99" s="18"/>
      <c r="AU99" s="18"/>
      <c r="AV99" s="17"/>
      <c r="AW99" s="17"/>
      <c r="AX99" s="17"/>
      <c r="AY99" s="18"/>
      <c r="AZ99" s="18"/>
    </row>
    <row r="100" spans="1:52" ht="15.75" x14ac:dyDescent="0.25">
      <c r="A100" s="6" t="s">
        <v>15</v>
      </c>
      <c r="B100" s="57">
        <v>1460</v>
      </c>
      <c r="C100" s="57">
        <v>3734</v>
      </c>
      <c r="D100" s="57">
        <v>1859</v>
      </c>
      <c r="E100" s="57">
        <v>638</v>
      </c>
      <c r="F100" s="57">
        <v>3713</v>
      </c>
      <c r="G100" s="57">
        <v>4381</v>
      </c>
      <c r="H100" s="57">
        <v>1055</v>
      </c>
      <c r="I100" s="57">
        <v>1740</v>
      </c>
      <c r="J100" s="57">
        <v>6085</v>
      </c>
      <c r="K100" s="57">
        <v>4717</v>
      </c>
      <c r="L100" s="57">
        <v>4636</v>
      </c>
      <c r="M100" s="57">
        <v>1375</v>
      </c>
      <c r="N100" s="57">
        <v>311</v>
      </c>
      <c r="O100" s="57">
        <v>212</v>
      </c>
      <c r="P100" s="57">
        <v>12026</v>
      </c>
      <c r="Q100" s="57">
        <v>53188</v>
      </c>
      <c r="R100" s="57">
        <v>18570</v>
      </c>
      <c r="S100" s="57">
        <v>103821</v>
      </c>
      <c r="T100" s="57">
        <v>2639</v>
      </c>
      <c r="U100" s="57">
        <v>9482</v>
      </c>
      <c r="V100" s="57">
        <v>12867</v>
      </c>
      <c r="W100" s="57">
        <v>85148</v>
      </c>
      <c r="X100" s="57">
        <v>344</v>
      </c>
      <c r="Y100" s="57">
        <v>551</v>
      </c>
      <c r="Z100" s="57">
        <v>183</v>
      </c>
      <c r="AA100" s="57">
        <v>329</v>
      </c>
      <c r="AB100" s="57">
        <v>135</v>
      </c>
      <c r="AC100" s="57">
        <v>357</v>
      </c>
      <c r="AD100" s="57">
        <v>17084</v>
      </c>
      <c r="AE100" s="57">
        <v>16325</v>
      </c>
      <c r="AF100" s="57">
        <v>17454</v>
      </c>
      <c r="AG100" s="57">
        <v>17637</v>
      </c>
      <c r="AH100" s="57">
        <v>166</v>
      </c>
      <c r="AI100" s="57">
        <v>228</v>
      </c>
      <c r="AJ100" s="57">
        <v>50</v>
      </c>
      <c r="AK100" s="57">
        <v>112</v>
      </c>
      <c r="AL100" s="17"/>
      <c r="AM100" s="17"/>
      <c r="AN100" s="17"/>
      <c r="AO100" s="17"/>
      <c r="AP100" s="17"/>
      <c r="AQ100" s="17"/>
      <c r="AR100" s="17"/>
      <c r="AS100" s="18"/>
      <c r="AT100" s="18"/>
      <c r="AU100" s="18"/>
      <c r="AV100" s="17"/>
      <c r="AW100" s="17"/>
      <c r="AX100" s="17"/>
      <c r="AY100" s="17"/>
      <c r="AZ100" s="18"/>
    </row>
    <row r="101" spans="1:52" ht="15.75" x14ac:dyDescent="0.25">
      <c r="A101" s="6" t="s">
        <v>16</v>
      </c>
      <c r="B101" s="57">
        <v>3077</v>
      </c>
      <c r="C101" s="57">
        <v>5545</v>
      </c>
      <c r="D101" s="57">
        <v>1502</v>
      </c>
      <c r="E101" s="57">
        <v>758</v>
      </c>
      <c r="F101" s="57">
        <v>7713</v>
      </c>
      <c r="G101" s="57">
        <v>6307</v>
      </c>
      <c r="H101" s="57">
        <v>1445</v>
      </c>
      <c r="I101" s="57">
        <v>668</v>
      </c>
      <c r="J101" s="57">
        <v>6702</v>
      </c>
      <c r="K101" s="57">
        <v>981</v>
      </c>
      <c r="L101" s="57">
        <v>5417</v>
      </c>
      <c r="M101" s="57">
        <v>252</v>
      </c>
      <c r="N101" s="57">
        <v>30</v>
      </c>
      <c r="O101" s="57">
        <v>7</v>
      </c>
      <c r="P101" s="57">
        <v>25808</v>
      </c>
      <c r="Q101" s="57">
        <v>38891</v>
      </c>
      <c r="R101" s="57">
        <v>50809</v>
      </c>
      <c r="S101" s="57">
        <v>116533</v>
      </c>
      <c r="T101" s="57">
        <v>6201</v>
      </c>
      <c r="U101" s="57">
        <v>4407</v>
      </c>
      <c r="V101" s="57">
        <v>22636</v>
      </c>
      <c r="W101" s="57">
        <v>49783</v>
      </c>
      <c r="X101" s="57">
        <v>1836</v>
      </c>
      <c r="Y101" s="57">
        <v>717</v>
      </c>
      <c r="Z101" s="57">
        <v>1730</v>
      </c>
      <c r="AA101" s="57">
        <v>686</v>
      </c>
      <c r="AB101" s="57">
        <v>722</v>
      </c>
      <c r="AC101" s="57">
        <v>193</v>
      </c>
      <c r="AD101" s="57">
        <v>27189</v>
      </c>
      <c r="AE101" s="57">
        <v>7501</v>
      </c>
      <c r="AF101" s="57">
        <v>27466</v>
      </c>
      <c r="AG101" s="57">
        <v>6799</v>
      </c>
      <c r="AH101" s="57">
        <v>369</v>
      </c>
      <c r="AI101" s="57">
        <v>380</v>
      </c>
      <c r="AJ101" s="57">
        <v>236</v>
      </c>
      <c r="AK101" s="57">
        <v>449</v>
      </c>
      <c r="AL101" s="18"/>
      <c r="AM101" s="18"/>
      <c r="AN101" s="18"/>
      <c r="AO101" s="18"/>
      <c r="AP101" s="17"/>
      <c r="AQ101" s="17"/>
      <c r="AR101" s="17"/>
      <c r="AS101" s="18"/>
      <c r="AT101" s="18"/>
      <c r="AU101" s="18"/>
      <c r="AV101" s="18"/>
      <c r="AW101" s="18"/>
      <c r="AX101" s="18"/>
      <c r="AY101" s="18"/>
      <c r="AZ101" s="18"/>
    </row>
    <row r="102" spans="1:52" ht="15.75" x14ac:dyDescent="0.25">
      <c r="A102" s="6" t="s">
        <v>17</v>
      </c>
      <c r="B102" s="57">
        <v>5455</v>
      </c>
      <c r="C102" s="57">
        <v>9285</v>
      </c>
      <c r="D102" s="57">
        <v>4062</v>
      </c>
      <c r="E102" s="57">
        <v>633</v>
      </c>
      <c r="F102" s="57">
        <v>20614</v>
      </c>
      <c r="G102" s="57">
        <v>7910</v>
      </c>
      <c r="H102" s="57">
        <v>2406</v>
      </c>
      <c r="I102" s="57">
        <v>463</v>
      </c>
      <c r="J102" s="57">
        <v>12997</v>
      </c>
      <c r="K102" s="57">
        <v>1446</v>
      </c>
      <c r="L102" s="57">
        <v>10634</v>
      </c>
      <c r="M102" s="57">
        <v>663</v>
      </c>
      <c r="N102" s="57">
        <v>1238</v>
      </c>
      <c r="O102" s="57">
        <v>37</v>
      </c>
      <c r="P102" s="57">
        <v>47205</v>
      </c>
      <c r="Q102" s="57">
        <v>35182</v>
      </c>
      <c r="R102" s="57">
        <v>65044</v>
      </c>
      <c r="S102" s="57">
        <v>57218</v>
      </c>
      <c r="T102" s="57">
        <v>14120</v>
      </c>
      <c r="U102" s="57">
        <v>9907</v>
      </c>
      <c r="V102" s="57">
        <v>46713</v>
      </c>
      <c r="W102" s="57">
        <v>42633</v>
      </c>
      <c r="X102" s="57">
        <v>1100</v>
      </c>
      <c r="Y102" s="57">
        <v>404</v>
      </c>
      <c r="Z102" s="57">
        <v>1096</v>
      </c>
      <c r="AA102" s="57">
        <v>551</v>
      </c>
      <c r="AB102" s="57">
        <v>848</v>
      </c>
      <c r="AC102" s="57">
        <v>260</v>
      </c>
      <c r="AD102" s="57">
        <v>18479</v>
      </c>
      <c r="AE102" s="57">
        <v>8405</v>
      </c>
      <c r="AF102" s="57">
        <v>23362</v>
      </c>
      <c r="AG102" s="57">
        <v>9474</v>
      </c>
      <c r="AH102" s="57">
        <v>141</v>
      </c>
      <c r="AI102" s="57">
        <v>152</v>
      </c>
      <c r="AJ102" s="57">
        <v>138</v>
      </c>
      <c r="AK102" s="57">
        <v>241</v>
      </c>
      <c r="AL102" s="17"/>
      <c r="AM102" s="17"/>
      <c r="AN102" s="17"/>
      <c r="AO102" s="17"/>
      <c r="AP102" s="18"/>
      <c r="AQ102" s="18"/>
      <c r="AR102" s="17"/>
      <c r="AS102" s="18"/>
      <c r="AT102" s="18"/>
      <c r="AU102" s="18"/>
      <c r="AV102" s="17"/>
      <c r="AW102" s="17"/>
      <c r="AX102" s="17"/>
      <c r="AY102" s="17"/>
      <c r="AZ102" s="17"/>
    </row>
    <row r="103" spans="1:52" ht="15.75" x14ac:dyDescent="0.25">
      <c r="A103" s="6" t="s">
        <v>18</v>
      </c>
      <c r="B103" s="57">
        <v>4041</v>
      </c>
      <c r="C103" s="57">
        <v>5728</v>
      </c>
      <c r="D103" s="57">
        <v>3139</v>
      </c>
      <c r="E103" s="57">
        <v>823</v>
      </c>
      <c r="F103" s="57">
        <v>6634</v>
      </c>
      <c r="G103" s="57">
        <v>5255</v>
      </c>
      <c r="H103" s="57">
        <v>1539</v>
      </c>
      <c r="I103" s="57">
        <v>535</v>
      </c>
      <c r="J103" s="57">
        <v>6870</v>
      </c>
      <c r="K103" s="57">
        <v>853</v>
      </c>
      <c r="L103" s="57">
        <v>4611</v>
      </c>
      <c r="M103" s="57">
        <v>373</v>
      </c>
      <c r="N103" s="57">
        <v>7</v>
      </c>
      <c r="O103" s="57">
        <v>23</v>
      </c>
      <c r="P103" s="57">
        <v>23632</v>
      </c>
      <c r="Q103" s="57">
        <v>32392</v>
      </c>
      <c r="R103" s="57">
        <v>41649</v>
      </c>
      <c r="S103" s="57">
        <v>66662</v>
      </c>
      <c r="T103" s="57">
        <v>2539</v>
      </c>
      <c r="U103" s="57">
        <v>1413</v>
      </c>
      <c r="V103" s="57">
        <v>4377</v>
      </c>
      <c r="W103" s="57">
        <v>6773</v>
      </c>
      <c r="X103" s="57">
        <v>2509</v>
      </c>
      <c r="Y103" s="57">
        <v>769</v>
      </c>
      <c r="Z103" s="57">
        <v>2385</v>
      </c>
      <c r="AA103" s="57">
        <v>800</v>
      </c>
      <c r="AB103" s="57">
        <v>792</v>
      </c>
      <c r="AC103" s="57">
        <v>27</v>
      </c>
      <c r="AD103" s="57">
        <v>23582</v>
      </c>
      <c r="AE103" s="57">
        <v>19669</v>
      </c>
      <c r="AF103" s="57">
        <v>24539</v>
      </c>
      <c r="AG103" s="57">
        <v>20979</v>
      </c>
      <c r="AH103" s="57">
        <v>950</v>
      </c>
      <c r="AI103" s="57">
        <v>415</v>
      </c>
      <c r="AJ103" s="57">
        <v>483</v>
      </c>
      <c r="AK103" s="57">
        <v>181</v>
      </c>
      <c r="AL103" s="18"/>
      <c r="AM103" s="17"/>
      <c r="AN103" s="17"/>
      <c r="AO103" s="17"/>
      <c r="AP103" s="17"/>
      <c r="AQ103" s="17"/>
      <c r="AR103" s="17"/>
      <c r="AS103" s="18"/>
      <c r="AT103" s="18"/>
      <c r="AU103" s="18"/>
      <c r="AV103" s="17"/>
      <c r="AW103" s="17"/>
      <c r="AX103" s="17"/>
      <c r="AY103" s="17"/>
      <c r="AZ103" s="17"/>
    </row>
    <row r="104" spans="1:52" ht="15.75" x14ac:dyDescent="0.25">
      <c r="A104" s="6" t="s">
        <v>19</v>
      </c>
      <c r="B104" s="57">
        <v>1592</v>
      </c>
      <c r="C104" s="57">
        <v>5435</v>
      </c>
      <c r="D104" s="57">
        <v>2017</v>
      </c>
      <c r="E104" s="57">
        <v>487</v>
      </c>
      <c r="F104" s="57">
        <v>4279</v>
      </c>
      <c r="G104" s="57">
        <v>5878</v>
      </c>
      <c r="H104" s="57">
        <v>1165</v>
      </c>
      <c r="I104" s="57">
        <v>1149</v>
      </c>
      <c r="J104" s="57">
        <v>11385</v>
      </c>
      <c r="K104" s="57">
        <v>1099</v>
      </c>
      <c r="L104" s="57">
        <v>9397</v>
      </c>
      <c r="M104" s="57">
        <v>2268</v>
      </c>
      <c r="N104" s="57">
        <v>396</v>
      </c>
      <c r="O104" s="57">
        <v>152</v>
      </c>
      <c r="P104" s="57">
        <v>32929</v>
      </c>
      <c r="Q104" s="57">
        <v>63450</v>
      </c>
      <c r="R104" s="57">
        <v>47292</v>
      </c>
      <c r="S104" s="57">
        <v>178022</v>
      </c>
      <c r="T104" s="57">
        <v>6597</v>
      </c>
      <c r="U104" s="57">
        <v>14396</v>
      </c>
      <c r="V104" s="57">
        <v>49862</v>
      </c>
      <c r="W104" s="57">
        <v>143477</v>
      </c>
      <c r="X104" s="57">
        <v>6402</v>
      </c>
      <c r="Y104" s="57">
        <v>11731</v>
      </c>
      <c r="Z104" s="57">
        <v>5699</v>
      </c>
      <c r="AA104" s="57">
        <v>6066</v>
      </c>
      <c r="AB104" s="57">
        <v>1036</v>
      </c>
      <c r="AC104" s="57">
        <v>1703</v>
      </c>
      <c r="AD104" s="57">
        <v>7998</v>
      </c>
      <c r="AE104" s="57">
        <v>5493</v>
      </c>
      <c r="AF104" s="57">
        <v>6950</v>
      </c>
      <c r="AG104" s="57">
        <v>5209</v>
      </c>
      <c r="AH104" s="57">
        <v>1566</v>
      </c>
      <c r="AI104" s="57">
        <v>334</v>
      </c>
      <c r="AJ104" s="57">
        <v>446</v>
      </c>
      <c r="AK104" s="57">
        <v>1138</v>
      </c>
      <c r="AL104" s="17"/>
      <c r="AM104" s="17"/>
      <c r="AN104" s="17"/>
      <c r="AO104" s="17"/>
      <c r="AP104" s="17"/>
      <c r="AQ104" s="17"/>
      <c r="AR104" s="17"/>
      <c r="AS104" s="18"/>
      <c r="AT104" s="18"/>
      <c r="AU104" s="18"/>
      <c r="AV104" s="17"/>
      <c r="AW104" s="17"/>
      <c r="AX104" s="17"/>
      <c r="AY104" s="18"/>
      <c r="AZ104" s="18"/>
    </row>
    <row r="105" spans="1:52" ht="15.75" x14ac:dyDescent="0.25">
      <c r="A105" s="6" t="s">
        <v>20</v>
      </c>
      <c r="B105" s="57">
        <v>6174</v>
      </c>
      <c r="C105" s="57">
        <v>9922</v>
      </c>
      <c r="D105" s="57">
        <v>3838</v>
      </c>
      <c r="E105" s="57">
        <v>648</v>
      </c>
      <c r="F105" s="57">
        <v>10021</v>
      </c>
      <c r="G105" s="57">
        <v>8310</v>
      </c>
      <c r="H105" s="57">
        <v>441</v>
      </c>
      <c r="I105" s="57">
        <v>337</v>
      </c>
      <c r="J105" s="57">
        <v>12876</v>
      </c>
      <c r="K105" s="57">
        <v>3055</v>
      </c>
      <c r="L105" s="57">
        <v>14003</v>
      </c>
      <c r="M105" s="57">
        <v>2872</v>
      </c>
      <c r="N105" s="57">
        <v>348</v>
      </c>
      <c r="O105" s="57">
        <v>73</v>
      </c>
      <c r="P105" s="57">
        <v>62322</v>
      </c>
      <c r="Q105" s="57">
        <v>65469</v>
      </c>
      <c r="R105" s="57">
        <v>67175</v>
      </c>
      <c r="S105" s="57">
        <v>70640</v>
      </c>
      <c r="T105" s="57">
        <v>8447</v>
      </c>
      <c r="U105" s="57">
        <v>6468</v>
      </c>
      <c r="V105" s="57">
        <v>18361</v>
      </c>
      <c r="W105" s="57">
        <v>9562</v>
      </c>
      <c r="X105" s="57">
        <v>1027</v>
      </c>
      <c r="Y105" s="57">
        <v>389</v>
      </c>
      <c r="Z105" s="57">
        <v>435</v>
      </c>
      <c r="AA105" s="57">
        <v>316</v>
      </c>
      <c r="AB105" s="57">
        <v>138</v>
      </c>
      <c r="AC105" s="57">
        <v>25</v>
      </c>
      <c r="AD105" s="57">
        <v>39206</v>
      </c>
      <c r="AE105" s="57">
        <v>7299</v>
      </c>
      <c r="AF105" s="57">
        <v>35927</v>
      </c>
      <c r="AG105" s="57">
        <v>6971</v>
      </c>
      <c r="AH105" s="57">
        <v>316</v>
      </c>
      <c r="AI105" s="57">
        <v>63</v>
      </c>
      <c r="AJ105" s="57">
        <v>278</v>
      </c>
      <c r="AK105" s="57">
        <v>409</v>
      </c>
      <c r="AL105" s="17"/>
      <c r="AM105" s="18"/>
      <c r="AN105" s="18"/>
      <c r="AO105" s="17"/>
      <c r="AP105" s="17"/>
      <c r="AQ105" s="17"/>
      <c r="AR105" s="17"/>
      <c r="AS105" s="18"/>
      <c r="AT105" s="18"/>
      <c r="AU105" s="18"/>
      <c r="AV105" s="17"/>
      <c r="AW105" s="17"/>
      <c r="AX105" s="17"/>
      <c r="AY105" s="18"/>
      <c r="AZ105" s="18"/>
    </row>
    <row r="106" spans="1:52" ht="15.75" x14ac:dyDescent="0.25">
      <c r="A106" s="6" t="s">
        <v>21</v>
      </c>
      <c r="B106" s="57">
        <v>3627</v>
      </c>
      <c r="C106" s="57">
        <v>9670</v>
      </c>
      <c r="D106" s="57">
        <v>2328</v>
      </c>
      <c r="E106" s="57">
        <v>984</v>
      </c>
      <c r="F106" s="57">
        <v>8940</v>
      </c>
      <c r="G106" s="57">
        <v>10769</v>
      </c>
      <c r="H106" s="57">
        <v>484</v>
      </c>
      <c r="I106" s="57">
        <v>108</v>
      </c>
      <c r="J106" s="57">
        <v>6464</v>
      </c>
      <c r="K106" s="57">
        <v>1247</v>
      </c>
      <c r="L106" s="57">
        <v>4814</v>
      </c>
      <c r="M106" s="57">
        <v>1430</v>
      </c>
      <c r="N106" s="57">
        <v>234</v>
      </c>
      <c r="O106" s="57">
        <v>105</v>
      </c>
      <c r="P106" s="57">
        <v>47787</v>
      </c>
      <c r="Q106" s="57">
        <v>25632</v>
      </c>
      <c r="R106" s="57">
        <v>56654</v>
      </c>
      <c r="S106" s="57">
        <v>54157</v>
      </c>
      <c r="T106" s="57">
        <v>11401</v>
      </c>
      <c r="U106" s="57">
        <v>2371</v>
      </c>
      <c r="V106" s="57">
        <v>40870</v>
      </c>
      <c r="W106" s="57">
        <v>13875</v>
      </c>
      <c r="X106" s="57">
        <v>6090</v>
      </c>
      <c r="Y106" s="57">
        <v>671</v>
      </c>
      <c r="Z106" s="57">
        <v>5309</v>
      </c>
      <c r="AA106" s="57">
        <v>680</v>
      </c>
      <c r="AB106" s="57">
        <v>3098</v>
      </c>
      <c r="AC106" s="57">
        <v>805</v>
      </c>
      <c r="AD106" s="57">
        <v>22715</v>
      </c>
      <c r="AE106" s="57">
        <v>26919</v>
      </c>
      <c r="AF106" s="57">
        <v>22656</v>
      </c>
      <c r="AG106" s="57">
        <v>26259</v>
      </c>
      <c r="AH106" s="57">
        <v>10277</v>
      </c>
      <c r="AI106" s="57">
        <v>7238</v>
      </c>
      <c r="AJ106" s="57">
        <v>3540</v>
      </c>
      <c r="AK106" s="57">
        <v>1674</v>
      </c>
      <c r="AL106" s="17"/>
      <c r="AM106" s="18"/>
      <c r="AN106" s="18"/>
      <c r="AO106" s="17"/>
      <c r="AP106" s="17"/>
      <c r="AQ106" s="17"/>
      <c r="AR106" s="17"/>
      <c r="AS106" s="18"/>
      <c r="AT106" s="18"/>
      <c r="AU106" s="17"/>
      <c r="AV106" s="17"/>
      <c r="AW106" s="17"/>
      <c r="AX106" s="17"/>
      <c r="AY106" s="17"/>
      <c r="AZ106" s="17"/>
    </row>
    <row r="107" spans="1:52" ht="15.75" x14ac:dyDescent="0.25">
      <c r="A107" s="6" t="s">
        <v>22</v>
      </c>
      <c r="B107" s="57">
        <v>1572</v>
      </c>
      <c r="C107" s="57">
        <v>3695</v>
      </c>
      <c r="D107" s="57">
        <v>698</v>
      </c>
      <c r="E107" s="57">
        <v>999</v>
      </c>
      <c r="F107" s="57">
        <v>3579</v>
      </c>
      <c r="G107" s="57">
        <v>4844</v>
      </c>
      <c r="H107" s="57">
        <v>429</v>
      </c>
      <c r="I107" s="57">
        <v>142</v>
      </c>
      <c r="J107" s="57">
        <v>2406</v>
      </c>
      <c r="K107" s="57">
        <v>1441</v>
      </c>
      <c r="L107" s="57">
        <v>1151</v>
      </c>
      <c r="M107" s="57">
        <v>321</v>
      </c>
      <c r="N107" s="57">
        <v>0</v>
      </c>
      <c r="O107" s="57">
        <v>0</v>
      </c>
      <c r="P107" s="57">
        <v>10234</v>
      </c>
      <c r="Q107" s="57">
        <v>29249</v>
      </c>
      <c r="R107" s="57">
        <v>28402</v>
      </c>
      <c r="S107" s="57">
        <v>81905</v>
      </c>
      <c r="T107" s="57">
        <v>288</v>
      </c>
      <c r="U107" s="57">
        <v>714</v>
      </c>
      <c r="V107" s="57">
        <v>5390</v>
      </c>
      <c r="W107" s="57">
        <v>17443</v>
      </c>
      <c r="X107" s="57">
        <v>166</v>
      </c>
      <c r="Y107" s="57">
        <v>241</v>
      </c>
      <c r="Z107" s="57">
        <v>54</v>
      </c>
      <c r="AA107" s="57">
        <v>97</v>
      </c>
      <c r="AB107" s="57">
        <v>10</v>
      </c>
      <c r="AC107" s="57">
        <v>113</v>
      </c>
      <c r="AD107" s="57">
        <v>642</v>
      </c>
      <c r="AE107" s="57">
        <v>1246</v>
      </c>
      <c r="AF107" s="57">
        <v>174</v>
      </c>
      <c r="AG107" s="57">
        <v>893</v>
      </c>
      <c r="AH107" s="57">
        <v>703</v>
      </c>
      <c r="AI107" s="57">
        <v>1076</v>
      </c>
      <c r="AJ107" s="57">
        <v>215</v>
      </c>
      <c r="AK107" s="57">
        <v>739</v>
      </c>
      <c r="AL107" s="17"/>
      <c r="AM107" s="17"/>
      <c r="AN107" s="17"/>
      <c r="AO107" s="17"/>
      <c r="AP107" s="17"/>
      <c r="AQ107" s="17"/>
      <c r="AR107" s="17"/>
      <c r="AS107" s="18"/>
      <c r="AT107" s="18"/>
      <c r="AU107" s="18"/>
      <c r="AV107" s="17"/>
      <c r="AW107" s="17"/>
      <c r="AX107" s="17"/>
      <c r="AY107" s="17"/>
      <c r="AZ107" s="17"/>
    </row>
    <row r="108" spans="1:52" ht="15.75" x14ac:dyDescent="0.25">
      <c r="A108" s="6" t="s">
        <v>23</v>
      </c>
      <c r="B108" s="57">
        <v>3120</v>
      </c>
      <c r="C108" s="57">
        <v>2281</v>
      </c>
      <c r="D108" s="57">
        <v>972</v>
      </c>
      <c r="E108" s="57">
        <v>475</v>
      </c>
      <c r="F108" s="57">
        <v>2681</v>
      </c>
      <c r="G108" s="57">
        <v>1585</v>
      </c>
      <c r="H108" s="57">
        <v>357</v>
      </c>
      <c r="I108" s="57">
        <v>1352</v>
      </c>
      <c r="J108" s="57">
        <v>2845</v>
      </c>
      <c r="K108" s="57">
        <v>199</v>
      </c>
      <c r="L108" s="57">
        <v>2186</v>
      </c>
      <c r="M108" s="57">
        <v>75</v>
      </c>
      <c r="N108" s="57">
        <v>88</v>
      </c>
      <c r="O108" s="57">
        <v>12</v>
      </c>
      <c r="P108" s="57">
        <v>16783</v>
      </c>
      <c r="Q108" s="57">
        <v>15336</v>
      </c>
      <c r="R108" s="57">
        <v>44253</v>
      </c>
      <c r="S108" s="57">
        <v>55835</v>
      </c>
      <c r="T108" s="57">
        <v>5320</v>
      </c>
      <c r="U108" s="57">
        <v>5703</v>
      </c>
      <c r="V108" s="57">
        <v>35374</v>
      </c>
      <c r="W108" s="57">
        <v>48628</v>
      </c>
      <c r="X108" s="57">
        <v>538</v>
      </c>
      <c r="Y108" s="57">
        <v>155</v>
      </c>
      <c r="Z108" s="57">
        <v>666</v>
      </c>
      <c r="AA108" s="57">
        <v>45</v>
      </c>
      <c r="AB108" s="57">
        <v>94</v>
      </c>
      <c r="AC108" s="57">
        <v>14</v>
      </c>
      <c r="AD108" s="57">
        <v>3921</v>
      </c>
      <c r="AE108" s="57">
        <v>4854</v>
      </c>
      <c r="AF108" s="57">
        <v>3101</v>
      </c>
      <c r="AG108" s="57">
        <v>738</v>
      </c>
      <c r="AH108" s="57">
        <v>287</v>
      </c>
      <c r="AI108" s="57">
        <v>336</v>
      </c>
      <c r="AJ108" s="57">
        <v>72</v>
      </c>
      <c r="AK108" s="57">
        <v>6</v>
      </c>
      <c r="AL108" s="17"/>
      <c r="AM108" s="17"/>
      <c r="AN108" s="17"/>
      <c r="AO108" s="17"/>
      <c r="AP108" s="17"/>
      <c r="AQ108" s="17"/>
      <c r="AR108" s="17"/>
      <c r="AS108" s="18"/>
      <c r="AT108" s="18"/>
      <c r="AU108" s="18"/>
      <c r="AV108" s="17"/>
      <c r="AW108" s="17"/>
      <c r="AX108" s="17"/>
      <c r="AY108" s="17"/>
      <c r="AZ108" s="17"/>
    </row>
    <row r="109" spans="1:52" ht="15.75" x14ac:dyDescent="0.25">
      <c r="A109" s="6" t="s">
        <v>24</v>
      </c>
      <c r="B109" s="57">
        <v>633</v>
      </c>
      <c r="C109" s="57">
        <v>3344</v>
      </c>
      <c r="D109" s="57">
        <v>600</v>
      </c>
      <c r="E109" s="57">
        <v>232</v>
      </c>
      <c r="F109" s="57">
        <v>1733</v>
      </c>
      <c r="G109" s="57">
        <v>4822</v>
      </c>
      <c r="H109" s="57">
        <v>97</v>
      </c>
      <c r="I109" s="57">
        <v>249</v>
      </c>
      <c r="J109" s="57">
        <v>1709</v>
      </c>
      <c r="K109" s="57">
        <v>115</v>
      </c>
      <c r="L109" s="57">
        <v>2765</v>
      </c>
      <c r="M109" s="57">
        <v>1222</v>
      </c>
      <c r="N109" s="57">
        <v>8</v>
      </c>
      <c r="O109" s="57">
        <v>0</v>
      </c>
      <c r="P109" s="57">
        <v>12742</v>
      </c>
      <c r="Q109" s="57">
        <v>25393</v>
      </c>
      <c r="R109" s="57">
        <v>32193</v>
      </c>
      <c r="S109" s="57">
        <v>87105</v>
      </c>
      <c r="T109" s="57">
        <v>633</v>
      </c>
      <c r="U109" s="57">
        <v>3920</v>
      </c>
      <c r="V109" s="57">
        <v>7400</v>
      </c>
      <c r="W109" s="57">
        <v>18762</v>
      </c>
      <c r="X109" s="57">
        <v>438</v>
      </c>
      <c r="Y109" s="57">
        <v>100</v>
      </c>
      <c r="Z109" s="57">
        <v>544</v>
      </c>
      <c r="AA109" s="57">
        <v>87</v>
      </c>
      <c r="AB109" s="57">
        <v>493</v>
      </c>
      <c r="AC109" s="57">
        <v>5</v>
      </c>
      <c r="AD109" s="57">
        <v>3167</v>
      </c>
      <c r="AE109" s="57">
        <v>7234</v>
      </c>
      <c r="AF109" s="57">
        <v>2962</v>
      </c>
      <c r="AG109" s="57">
        <v>7547</v>
      </c>
      <c r="AH109" s="57">
        <v>0</v>
      </c>
      <c r="AI109" s="57">
        <v>0</v>
      </c>
      <c r="AJ109" s="57">
        <v>70</v>
      </c>
      <c r="AK109" s="57">
        <v>0</v>
      </c>
      <c r="AL109" s="17"/>
      <c r="AM109" s="17"/>
      <c r="AN109" s="17"/>
      <c r="AO109" s="17"/>
      <c r="AP109" s="17"/>
      <c r="AQ109" s="17"/>
      <c r="AR109" s="17"/>
      <c r="AS109" s="18"/>
      <c r="AT109" s="18"/>
      <c r="AU109" s="18"/>
      <c r="AV109" s="17"/>
      <c r="AW109" s="17"/>
      <c r="AX109" s="17"/>
      <c r="AY109" s="18"/>
      <c r="AZ109" s="17"/>
    </row>
    <row r="110" spans="1:52" ht="15.75" x14ac:dyDescent="0.25">
      <c r="A110" s="6" t="s">
        <v>25</v>
      </c>
      <c r="B110" s="57">
        <v>5300</v>
      </c>
      <c r="C110" s="57">
        <v>2969</v>
      </c>
      <c r="D110" s="57">
        <v>2047</v>
      </c>
      <c r="E110" s="57">
        <v>428</v>
      </c>
      <c r="F110" s="57">
        <v>11630</v>
      </c>
      <c r="G110" s="57">
        <v>3959</v>
      </c>
      <c r="H110" s="57">
        <v>284</v>
      </c>
      <c r="I110" s="57">
        <v>19</v>
      </c>
      <c r="J110" s="57">
        <v>6854</v>
      </c>
      <c r="K110" s="57">
        <v>1528</v>
      </c>
      <c r="L110" s="57">
        <v>4143</v>
      </c>
      <c r="M110" s="57">
        <v>478</v>
      </c>
      <c r="N110" s="57">
        <v>175</v>
      </c>
      <c r="O110" s="57">
        <v>1</v>
      </c>
      <c r="P110" s="57">
        <v>36876</v>
      </c>
      <c r="Q110" s="57">
        <v>42799</v>
      </c>
      <c r="R110" s="57">
        <v>46775</v>
      </c>
      <c r="S110" s="57">
        <v>87821</v>
      </c>
      <c r="T110" s="57">
        <v>11408</v>
      </c>
      <c r="U110" s="57">
        <v>5060</v>
      </c>
      <c r="V110" s="57">
        <v>39314</v>
      </c>
      <c r="W110" s="57">
        <v>41101</v>
      </c>
      <c r="X110" s="57">
        <v>1303</v>
      </c>
      <c r="Y110" s="57">
        <v>47</v>
      </c>
      <c r="Z110" s="57">
        <v>2045</v>
      </c>
      <c r="AA110" s="57">
        <v>48</v>
      </c>
      <c r="AB110" s="57">
        <v>1011</v>
      </c>
      <c r="AC110" s="57">
        <v>26</v>
      </c>
      <c r="AD110" s="57">
        <v>6035</v>
      </c>
      <c r="AE110" s="57">
        <v>6331</v>
      </c>
      <c r="AF110" s="57">
        <v>4481</v>
      </c>
      <c r="AG110" s="57">
        <v>3804</v>
      </c>
      <c r="AH110" s="57">
        <v>2335</v>
      </c>
      <c r="AI110" s="57">
        <v>937</v>
      </c>
      <c r="AJ110" s="57">
        <v>849</v>
      </c>
      <c r="AK110" s="57">
        <v>786</v>
      </c>
      <c r="AL110" s="17"/>
      <c r="AM110" s="17"/>
      <c r="AN110" s="17"/>
      <c r="AO110" s="17"/>
      <c r="AP110" s="18"/>
      <c r="AQ110" s="18"/>
      <c r="AR110" s="17"/>
      <c r="AS110" s="18"/>
      <c r="AT110" s="18"/>
      <c r="AU110" s="18"/>
      <c r="AV110" s="17"/>
      <c r="AW110" s="17"/>
      <c r="AX110" s="17"/>
      <c r="AY110" s="17"/>
      <c r="AZ110" s="17"/>
    </row>
    <row r="111" spans="1:52" ht="15.75" x14ac:dyDescent="0.25">
      <c r="A111" s="6" t="s">
        <v>26</v>
      </c>
      <c r="B111" s="57">
        <v>5902</v>
      </c>
      <c r="C111" s="57">
        <v>3461</v>
      </c>
      <c r="D111" s="57">
        <v>2672</v>
      </c>
      <c r="E111" s="57">
        <v>889</v>
      </c>
      <c r="F111" s="57">
        <v>7659</v>
      </c>
      <c r="G111" s="57">
        <v>5064</v>
      </c>
      <c r="H111" s="57">
        <v>454</v>
      </c>
      <c r="I111" s="57">
        <v>127</v>
      </c>
      <c r="J111" s="57">
        <v>6072</v>
      </c>
      <c r="K111" s="57">
        <v>756</v>
      </c>
      <c r="L111" s="57">
        <v>4914</v>
      </c>
      <c r="M111" s="57">
        <v>450</v>
      </c>
      <c r="N111" s="57">
        <v>347</v>
      </c>
      <c r="O111" s="57">
        <v>164</v>
      </c>
      <c r="P111" s="57">
        <v>44607</v>
      </c>
      <c r="Q111" s="57">
        <v>25359</v>
      </c>
      <c r="R111" s="57">
        <v>61103</v>
      </c>
      <c r="S111" s="57">
        <v>40865</v>
      </c>
      <c r="T111" s="57">
        <v>10264</v>
      </c>
      <c r="U111" s="57">
        <v>4300</v>
      </c>
      <c r="V111" s="57">
        <v>44599</v>
      </c>
      <c r="W111" s="57">
        <v>34462</v>
      </c>
      <c r="X111" s="57">
        <v>1910</v>
      </c>
      <c r="Y111" s="57">
        <v>1886</v>
      </c>
      <c r="Z111" s="57">
        <v>1756</v>
      </c>
      <c r="AA111" s="57">
        <v>1506</v>
      </c>
      <c r="AB111" s="57">
        <v>998</v>
      </c>
      <c r="AC111" s="57">
        <v>1221</v>
      </c>
      <c r="AD111" s="57">
        <v>14516</v>
      </c>
      <c r="AE111" s="57">
        <v>9737</v>
      </c>
      <c r="AF111" s="57">
        <v>14357</v>
      </c>
      <c r="AG111" s="57">
        <v>8397</v>
      </c>
      <c r="AH111" s="57">
        <v>426</v>
      </c>
      <c r="AI111" s="57">
        <v>375</v>
      </c>
      <c r="AJ111" s="57">
        <v>360</v>
      </c>
      <c r="AK111" s="57">
        <v>635</v>
      </c>
      <c r="AL111" s="17"/>
      <c r="AM111" s="17"/>
      <c r="AN111" s="17"/>
      <c r="AO111" s="17"/>
      <c r="AP111" s="17"/>
      <c r="AQ111" s="17"/>
      <c r="AR111" s="17"/>
      <c r="AS111" s="18"/>
      <c r="AT111" s="18"/>
      <c r="AU111" s="18"/>
      <c r="AV111" s="17"/>
      <c r="AW111" s="17"/>
      <c r="AX111" s="17"/>
      <c r="AY111" s="17"/>
      <c r="AZ111" s="17"/>
    </row>
    <row r="112" spans="1:52" ht="15.75" x14ac:dyDescent="0.25">
      <c r="A112" s="6" t="s">
        <v>27</v>
      </c>
      <c r="B112" s="57">
        <v>1032</v>
      </c>
      <c r="C112" s="57">
        <v>1410</v>
      </c>
      <c r="D112" s="57">
        <v>464</v>
      </c>
      <c r="E112" s="57">
        <v>129</v>
      </c>
      <c r="F112" s="57">
        <v>1283</v>
      </c>
      <c r="G112" s="57">
        <v>1482</v>
      </c>
      <c r="H112" s="57">
        <v>372</v>
      </c>
      <c r="I112" s="57">
        <v>538</v>
      </c>
      <c r="J112" s="57">
        <v>1540</v>
      </c>
      <c r="K112" s="57">
        <v>662</v>
      </c>
      <c r="L112" s="57">
        <v>1618</v>
      </c>
      <c r="M112" s="57">
        <v>408</v>
      </c>
      <c r="N112" s="57">
        <v>480</v>
      </c>
      <c r="O112" s="57">
        <v>237</v>
      </c>
      <c r="P112" s="57">
        <v>12872</v>
      </c>
      <c r="Q112" s="57">
        <v>13779</v>
      </c>
      <c r="R112" s="57">
        <v>10750</v>
      </c>
      <c r="S112" s="57">
        <v>36089</v>
      </c>
      <c r="T112" s="57">
        <v>441</v>
      </c>
      <c r="U112" s="57">
        <v>1167</v>
      </c>
      <c r="V112" s="57">
        <v>4139</v>
      </c>
      <c r="W112" s="57">
        <v>6583</v>
      </c>
      <c r="X112" s="57">
        <v>53</v>
      </c>
      <c r="Y112" s="57">
        <v>32</v>
      </c>
      <c r="Z112" s="57">
        <v>40</v>
      </c>
      <c r="AA112" s="57">
        <v>5</v>
      </c>
      <c r="AB112" s="57">
        <v>25</v>
      </c>
      <c r="AC112" s="57">
        <v>0</v>
      </c>
      <c r="AD112" s="57">
        <v>3682</v>
      </c>
      <c r="AE112" s="57">
        <v>2734</v>
      </c>
      <c r="AF112" s="57">
        <v>2284</v>
      </c>
      <c r="AG112" s="57">
        <v>2111</v>
      </c>
      <c r="AH112" s="57">
        <v>16</v>
      </c>
      <c r="AI112" s="57">
        <v>29</v>
      </c>
      <c r="AJ112" s="57">
        <v>80</v>
      </c>
      <c r="AK112" s="57">
        <v>60</v>
      </c>
      <c r="AL112" s="17"/>
      <c r="AM112" s="17"/>
      <c r="AN112" s="17"/>
      <c r="AO112" s="17"/>
      <c r="AP112" s="17"/>
      <c r="AQ112" s="17"/>
      <c r="AR112" s="17"/>
      <c r="AS112" s="18"/>
      <c r="AT112" s="18"/>
      <c r="AU112" s="18"/>
      <c r="AV112" s="17"/>
      <c r="AW112" s="17"/>
      <c r="AX112" s="17"/>
      <c r="AY112" s="17"/>
      <c r="AZ112" s="18"/>
    </row>
    <row r="113" spans="1:52" ht="15.75" x14ac:dyDescent="0.25">
      <c r="A113" s="6" t="s">
        <v>28</v>
      </c>
      <c r="B113" s="57">
        <v>2047</v>
      </c>
      <c r="C113" s="57">
        <v>1814</v>
      </c>
      <c r="D113" s="57">
        <v>461</v>
      </c>
      <c r="E113" s="57">
        <v>86</v>
      </c>
      <c r="F113" s="57">
        <v>3266</v>
      </c>
      <c r="G113" s="57">
        <v>1032</v>
      </c>
      <c r="H113" s="57">
        <v>840</v>
      </c>
      <c r="I113" s="57">
        <v>500</v>
      </c>
      <c r="J113" s="57">
        <v>2202</v>
      </c>
      <c r="K113" s="57">
        <v>159</v>
      </c>
      <c r="L113" s="57">
        <v>1735</v>
      </c>
      <c r="M113" s="57">
        <v>62</v>
      </c>
      <c r="N113" s="57">
        <v>11</v>
      </c>
      <c r="O113" s="57">
        <v>1</v>
      </c>
      <c r="P113" s="57">
        <v>29230</v>
      </c>
      <c r="Q113" s="57">
        <v>11118</v>
      </c>
      <c r="R113" s="57">
        <v>23200</v>
      </c>
      <c r="S113" s="57">
        <v>19553</v>
      </c>
      <c r="T113" s="57">
        <v>5134</v>
      </c>
      <c r="U113" s="57">
        <v>4426</v>
      </c>
      <c r="V113" s="57">
        <v>8149</v>
      </c>
      <c r="W113" s="57">
        <v>7001</v>
      </c>
      <c r="X113" s="57">
        <v>784</v>
      </c>
      <c r="Y113" s="57">
        <v>146</v>
      </c>
      <c r="Z113" s="57">
        <v>600</v>
      </c>
      <c r="AA113" s="57">
        <v>104</v>
      </c>
      <c r="AB113" s="57">
        <v>214</v>
      </c>
      <c r="AC113" s="57">
        <v>1</v>
      </c>
      <c r="AD113" s="57">
        <v>8962</v>
      </c>
      <c r="AE113" s="57">
        <v>1616</v>
      </c>
      <c r="AF113" s="57">
        <v>8797</v>
      </c>
      <c r="AG113" s="57">
        <v>1459</v>
      </c>
      <c r="AH113" s="57">
        <v>999</v>
      </c>
      <c r="AI113" s="57">
        <v>0</v>
      </c>
      <c r="AJ113" s="57">
        <v>379</v>
      </c>
      <c r="AK113" s="57">
        <v>32</v>
      </c>
      <c r="AL113" s="17"/>
      <c r="AM113" s="17"/>
      <c r="AN113" s="17"/>
      <c r="AO113" s="17"/>
      <c r="AP113" s="17"/>
      <c r="AQ113" s="17"/>
      <c r="AR113" s="17"/>
      <c r="AS113" s="18"/>
      <c r="AT113" s="18"/>
      <c r="AU113" s="18"/>
      <c r="AV113" s="17"/>
      <c r="AW113" s="17"/>
      <c r="AX113" s="17"/>
      <c r="AY113" s="17"/>
      <c r="AZ113" s="17"/>
    </row>
    <row r="114" spans="1:52" ht="15.75" x14ac:dyDescent="0.25">
      <c r="A114" s="6" t="s">
        <v>29</v>
      </c>
      <c r="B114" s="57">
        <v>2654</v>
      </c>
      <c r="C114" s="57">
        <v>3679</v>
      </c>
      <c r="D114" s="57">
        <v>1986</v>
      </c>
      <c r="E114" s="57">
        <v>817</v>
      </c>
      <c r="F114" s="57">
        <v>4317</v>
      </c>
      <c r="G114" s="57">
        <v>2566</v>
      </c>
      <c r="H114" s="57">
        <v>633</v>
      </c>
      <c r="I114" s="57">
        <v>1343</v>
      </c>
      <c r="J114" s="57">
        <v>3849</v>
      </c>
      <c r="K114" s="57">
        <v>481</v>
      </c>
      <c r="L114" s="57">
        <v>3796</v>
      </c>
      <c r="M114" s="57">
        <v>1089</v>
      </c>
      <c r="N114" s="57">
        <v>32</v>
      </c>
      <c r="O114" s="57">
        <v>0</v>
      </c>
      <c r="P114" s="57">
        <v>41049</v>
      </c>
      <c r="Q114" s="57">
        <v>50778</v>
      </c>
      <c r="R114" s="57">
        <v>28434</v>
      </c>
      <c r="S114" s="57">
        <v>66557</v>
      </c>
      <c r="T114" s="57">
        <v>733</v>
      </c>
      <c r="U114" s="57">
        <v>2300</v>
      </c>
      <c r="V114" s="57">
        <v>6166</v>
      </c>
      <c r="W114" s="57">
        <v>23800</v>
      </c>
      <c r="X114" s="57">
        <v>1225</v>
      </c>
      <c r="Y114" s="57">
        <v>1642</v>
      </c>
      <c r="Z114" s="57">
        <v>1216</v>
      </c>
      <c r="AA114" s="57">
        <v>1238</v>
      </c>
      <c r="AB114" s="57">
        <v>151</v>
      </c>
      <c r="AC114" s="57">
        <v>126</v>
      </c>
      <c r="AD114" s="57">
        <v>15352</v>
      </c>
      <c r="AE114" s="57">
        <v>10706</v>
      </c>
      <c r="AF114" s="57">
        <v>15659</v>
      </c>
      <c r="AG114" s="57">
        <v>10966</v>
      </c>
      <c r="AH114" s="57">
        <v>106</v>
      </c>
      <c r="AI114" s="57">
        <v>4</v>
      </c>
      <c r="AJ114" s="57">
        <v>75</v>
      </c>
      <c r="AK114" s="57">
        <v>106</v>
      </c>
      <c r="AL114" s="18"/>
      <c r="AM114" s="17"/>
      <c r="AN114" s="17"/>
      <c r="AO114" s="17"/>
      <c r="AP114" s="17"/>
      <c r="AQ114" s="17"/>
      <c r="AR114" s="17"/>
      <c r="AS114" s="18"/>
      <c r="AT114" s="18"/>
      <c r="AU114" s="18"/>
      <c r="AV114" s="18"/>
      <c r="AW114" s="18"/>
      <c r="AX114" s="18"/>
      <c r="AY114" s="17"/>
      <c r="AZ114" s="17"/>
    </row>
    <row r="115" spans="1:52" ht="15.75" x14ac:dyDescent="0.25">
      <c r="A115" s="6" t="s">
        <v>30</v>
      </c>
      <c r="B115" s="57">
        <v>4649</v>
      </c>
      <c r="C115" s="57">
        <v>7413</v>
      </c>
      <c r="D115" s="57">
        <v>1446</v>
      </c>
      <c r="E115" s="57">
        <v>263</v>
      </c>
      <c r="F115" s="57">
        <v>10634</v>
      </c>
      <c r="G115" s="57">
        <v>13262</v>
      </c>
      <c r="H115" s="57">
        <v>465</v>
      </c>
      <c r="I115" s="57">
        <v>1108</v>
      </c>
      <c r="J115" s="57">
        <v>6070</v>
      </c>
      <c r="K115" s="57">
        <v>2648</v>
      </c>
      <c r="L115" s="57">
        <v>4025</v>
      </c>
      <c r="M115" s="57">
        <v>1306</v>
      </c>
      <c r="N115" s="57">
        <v>120</v>
      </c>
      <c r="O115" s="57">
        <v>34</v>
      </c>
      <c r="P115" s="57">
        <v>56728</v>
      </c>
      <c r="Q115" s="57">
        <v>86095</v>
      </c>
      <c r="R115" s="57">
        <v>100551</v>
      </c>
      <c r="S115" s="57">
        <v>280779</v>
      </c>
      <c r="T115" s="57">
        <v>5878</v>
      </c>
      <c r="U115" s="57">
        <v>14288</v>
      </c>
      <c r="V115" s="57">
        <v>28746</v>
      </c>
      <c r="W115" s="57">
        <v>113484</v>
      </c>
      <c r="X115" s="57">
        <v>2525</v>
      </c>
      <c r="Y115" s="57">
        <v>1341</v>
      </c>
      <c r="Z115" s="57">
        <v>1895</v>
      </c>
      <c r="AA115" s="57">
        <v>1379</v>
      </c>
      <c r="AB115" s="57">
        <v>570</v>
      </c>
      <c r="AC115" s="57">
        <v>529</v>
      </c>
      <c r="AD115" s="57">
        <v>27078</v>
      </c>
      <c r="AE115" s="57">
        <v>22527</v>
      </c>
      <c r="AF115" s="57">
        <v>22986</v>
      </c>
      <c r="AG115" s="57">
        <v>19285</v>
      </c>
      <c r="AH115" s="57">
        <v>77</v>
      </c>
      <c r="AI115" s="57">
        <v>134</v>
      </c>
      <c r="AJ115" s="57">
        <v>171</v>
      </c>
      <c r="AK115" s="57">
        <v>157</v>
      </c>
      <c r="AL115" s="18"/>
      <c r="AM115" s="17"/>
      <c r="AN115" s="17"/>
      <c r="AO115" s="18"/>
      <c r="AP115" s="17"/>
      <c r="AQ115" s="17"/>
      <c r="AR115" s="17"/>
      <c r="AS115" s="18"/>
      <c r="AT115" s="18"/>
      <c r="AU115" s="18"/>
      <c r="AV115" s="18"/>
      <c r="AW115" s="18"/>
      <c r="AX115" s="18"/>
      <c r="AY115" s="17"/>
      <c r="AZ115" s="18"/>
    </row>
    <row r="116" spans="1:52" ht="15.75" x14ac:dyDescent="0.25">
      <c r="A116" s="6" t="s">
        <v>31</v>
      </c>
      <c r="B116" s="57">
        <v>1393</v>
      </c>
      <c r="C116" s="57">
        <v>2635</v>
      </c>
      <c r="D116" s="57">
        <v>875</v>
      </c>
      <c r="E116" s="57">
        <v>280</v>
      </c>
      <c r="F116" s="57">
        <v>3644</v>
      </c>
      <c r="G116" s="57">
        <v>4710</v>
      </c>
      <c r="H116" s="57">
        <v>790</v>
      </c>
      <c r="I116" s="57">
        <v>1345</v>
      </c>
      <c r="J116" s="57">
        <v>3436</v>
      </c>
      <c r="K116" s="57">
        <v>488</v>
      </c>
      <c r="L116" s="57">
        <v>2737</v>
      </c>
      <c r="M116" s="57">
        <v>292</v>
      </c>
      <c r="N116" s="57">
        <v>227</v>
      </c>
      <c r="O116" s="57">
        <v>23</v>
      </c>
      <c r="P116" s="57">
        <v>19497</v>
      </c>
      <c r="Q116" s="57">
        <v>35217</v>
      </c>
      <c r="R116" s="57">
        <v>21921</v>
      </c>
      <c r="S116" s="57">
        <v>72363</v>
      </c>
      <c r="T116" s="57">
        <v>1108</v>
      </c>
      <c r="U116" s="57">
        <v>397</v>
      </c>
      <c r="V116" s="57">
        <v>4545</v>
      </c>
      <c r="W116" s="57">
        <v>6408</v>
      </c>
      <c r="X116" s="57">
        <v>1351</v>
      </c>
      <c r="Y116" s="57">
        <v>107</v>
      </c>
      <c r="Z116" s="57">
        <v>849</v>
      </c>
      <c r="AA116" s="57">
        <v>0</v>
      </c>
      <c r="AB116" s="57">
        <v>468</v>
      </c>
      <c r="AC116" s="57">
        <v>4</v>
      </c>
      <c r="AD116" s="57">
        <v>12175</v>
      </c>
      <c r="AE116" s="57">
        <v>6754</v>
      </c>
      <c r="AF116" s="57">
        <v>14557</v>
      </c>
      <c r="AG116" s="57">
        <v>7564</v>
      </c>
      <c r="AH116" s="57">
        <v>0</v>
      </c>
      <c r="AI116" s="57">
        <v>0</v>
      </c>
      <c r="AJ116" s="57">
        <v>609</v>
      </c>
      <c r="AK116" s="57">
        <v>60</v>
      </c>
      <c r="AL116" s="17"/>
      <c r="AM116" s="17"/>
      <c r="AN116" s="17"/>
      <c r="AO116" s="17"/>
      <c r="AP116" s="17"/>
      <c r="AQ116" s="17"/>
      <c r="AR116" s="17"/>
      <c r="AS116" s="18"/>
      <c r="AT116" s="18"/>
      <c r="AU116" s="18"/>
      <c r="AV116" s="17"/>
      <c r="AW116" s="17"/>
      <c r="AX116" s="17"/>
      <c r="AY116" s="18"/>
      <c r="AZ116" s="18"/>
    </row>
    <row r="117" spans="1:52" ht="15.75" x14ac:dyDescent="0.25">
      <c r="A117" s="6" t="s">
        <v>32</v>
      </c>
      <c r="B117" s="57">
        <v>2431</v>
      </c>
      <c r="C117" s="57">
        <v>2630</v>
      </c>
      <c r="D117" s="57">
        <v>894</v>
      </c>
      <c r="E117" s="57">
        <v>86</v>
      </c>
      <c r="F117" s="57">
        <v>6885</v>
      </c>
      <c r="G117" s="57">
        <v>3665</v>
      </c>
      <c r="H117" s="57">
        <v>98</v>
      </c>
      <c r="I117" s="57">
        <v>14</v>
      </c>
      <c r="J117" s="57">
        <v>3556</v>
      </c>
      <c r="K117" s="57">
        <v>562</v>
      </c>
      <c r="L117" s="57">
        <v>4703</v>
      </c>
      <c r="M117" s="57">
        <v>277</v>
      </c>
      <c r="N117" s="57">
        <v>37</v>
      </c>
      <c r="O117" s="57">
        <v>3</v>
      </c>
      <c r="P117" s="57">
        <v>25194</v>
      </c>
      <c r="Q117" s="57">
        <v>14794</v>
      </c>
      <c r="R117" s="57">
        <v>26552</v>
      </c>
      <c r="S117" s="57">
        <v>33093</v>
      </c>
      <c r="T117" s="57">
        <v>5605</v>
      </c>
      <c r="U117" s="57">
        <v>3955</v>
      </c>
      <c r="V117" s="57">
        <v>24329</v>
      </c>
      <c r="W117" s="57">
        <v>33275</v>
      </c>
      <c r="X117" s="57">
        <v>1032</v>
      </c>
      <c r="Y117" s="57">
        <v>249</v>
      </c>
      <c r="Z117" s="57">
        <v>1092</v>
      </c>
      <c r="AA117" s="57">
        <v>244</v>
      </c>
      <c r="AB117" s="57">
        <v>709</v>
      </c>
      <c r="AC117" s="57">
        <v>314</v>
      </c>
      <c r="AD117" s="57">
        <v>19023</v>
      </c>
      <c r="AE117" s="57">
        <v>3069</v>
      </c>
      <c r="AF117" s="57">
        <v>19234</v>
      </c>
      <c r="AG117" s="57">
        <v>2848</v>
      </c>
      <c r="AH117" s="57">
        <v>2291</v>
      </c>
      <c r="AI117" s="57">
        <v>643</v>
      </c>
      <c r="AJ117" s="57">
        <v>1133</v>
      </c>
      <c r="AK117" s="57">
        <v>497</v>
      </c>
      <c r="AL117" s="17"/>
      <c r="AM117" s="17"/>
      <c r="AN117" s="17"/>
      <c r="AO117" s="17"/>
      <c r="AP117" s="17"/>
      <c r="AQ117" s="17"/>
      <c r="AR117" s="17"/>
      <c r="AS117" s="18"/>
      <c r="AT117" s="18"/>
      <c r="AU117" s="18"/>
      <c r="AV117" s="17"/>
      <c r="AW117" s="17"/>
      <c r="AX117" s="17"/>
      <c r="AY117" s="17"/>
      <c r="AZ117" s="17"/>
    </row>
    <row r="118" spans="1:52" ht="15.75" x14ac:dyDescent="0.25">
      <c r="A118" s="6" t="s">
        <v>33</v>
      </c>
      <c r="B118" s="57">
        <v>5249</v>
      </c>
      <c r="C118" s="57">
        <v>5033</v>
      </c>
      <c r="D118" s="57">
        <v>1236</v>
      </c>
      <c r="E118" s="57">
        <v>946</v>
      </c>
      <c r="F118" s="57">
        <v>5963</v>
      </c>
      <c r="G118" s="57">
        <v>4766</v>
      </c>
      <c r="H118" s="57">
        <v>480</v>
      </c>
      <c r="I118" s="57">
        <v>0</v>
      </c>
      <c r="J118" s="57">
        <v>6308</v>
      </c>
      <c r="K118" s="57">
        <v>2323</v>
      </c>
      <c r="L118" s="57">
        <v>6102</v>
      </c>
      <c r="M118" s="57">
        <v>2385</v>
      </c>
      <c r="N118" s="57">
        <v>113</v>
      </c>
      <c r="O118" s="57">
        <v>79</v>
      </c>
      <c r="P118" s="57">
        <v>41544</v>
      </c>
      <c r="Q118" s="57">
        <v>38070</v>
      </c>
      <c r="R118" s="57">
        <v>49861</v>
      </c>
      <c r="S118" s="57">
        <v>64628</v>
      </c>
      <c r="T118" s="57">
        <v>568</v>
      </c>
      <c r="U118" s="57">
        <v>454</v>
      </c>
      <c r="V118" s="57">
        <v>8079</v>
      </c>
      <c r="W118" s="57">
        <v>5012</v>
      </c>
      <c r="X118" s="57">
        <v>519</v>
      </c>
      <c r="Y118" s="57">
        <v>102</v>
      </c>
      <c r="Z118" s="57">
        <v>392</v>
      </c>
      <c r="AA118" s="57">
        <v>55</v>
      </c>
      <c r="AB118" s="57">
        <v>1080</v>
      </c>
      <c r="AC118" s="57">
        <v>362</v>
      </c>
      <c r="AD118" s="57">
        <v>26364</v>
      </c>
      <c r="AE118" s="57">
        <v>23742</v>
      </c>
      <c r="AF118" s="57">
        <v>22107</v>
      </c>
      <c r="AG118" s="57">
        <v>19757</v>
      </c>
      <c r="AH118" s="57">
        <v>522</v>
      </c>
      <c r="AI118" s="57">
        <v>600</v>
      </c>
      <c r="AJ118" s="57">
        <v>267</v>
      </c>
      <c r="AK118" s="57">
        <v>637</v>
      </c>
      <c r="AL118" s="17"/>
      <c r="AM118" s="17"/>
      <c r="AN118" s="17"/>
      <c r="AO118" s="17"/>
      <c r="AP118" s="18"/>
      <c r="AQ118" s="18"/>
      <c r="AR118" s="17"/>
      <c r="AS118" s="18"/>
      <c r="AT118" s="18"/>
      <c r="AU118" s="18"/>
      <c r="AV118" s="17"/>
      <c r="AW118" s="17"/>
      <c r="AX118" s="17"/>
      <c r="AY118" s="17"/>
      <c r="AZ118" s="18"/>
    </row>
    <row r="119" spans="1:52" ht="15.75" x14ac:dyDescent="0.25">
      <c r="A119" s="6" t="s">
        <v>34</v>
      </c>
      <c r="B119" s="57">
        <v>1262</v>
      </c>
      <c r="C119" s="57">
        <v>2162</v>
      </c>
      <c r="D119" s="57">
        <v>1108</v>
      </c>
      <c r="E119" s="57">
        <v>951</v>
      </c>
      <c r="F119" s="57">
        <v>3549</v>
      </c>
      <c r="G119" s="57">
        <v>931</v>
      </c>
      <c r="H119" s="57">
        <v>1150</v>
      </c>
      <c r="I119" s="57">
        <v>778</v>
      </c>
      <c r="J119" s="57">
        <v>3277</v>
      </c>
      <c r="K119" s="57">
        <v>1223</v>
      </c>
      <c r="L119" s="57">
        <v>2650</v>
      </c>
      <c r="M119" s="57">
        <v>654</v>
      </c>
      <c r="N119" s="57">
        <v>101</v>
      </c>
      <c r="O119" s="57">
        <v>0</v>
      </c>
      <c r="P119" s="57">
        <v>13541</v>
      </c>
      <c r="Q119" s="57">
        <v>13759</v>
      </c>
      <c r="R119" s="57">
        <v>20487</v>
      </c>
      <c r="S119" s="57">
        <v>21259</v>
      </c>
      <c r="T119" s="57">
        <v>2413</v>
      </c>
      <c r="U119" s="57">
        <v>2327</v>
      </c>
      <c r="V119" s="57">
        <v>25174</v>
      </c>
      <c r="W119" s="57">
        <v>14727</v>
      </c>
      <c r="X119" s="57">
        <v>991</v>
      </c>
      <c r="Y119" s="57">
        <v>30</v>
      </c>
      <c r="Z119" s="57">
        <v>1130</v>
      </c>
      <c r="AA119" s="57">
        <v>65</v>
      </c>
      <c r="AB119" s="57">
        <v>570</v>
      </c>
      <c r="AC119" s="57">
        <v>6</v>
      </c>
      <c r="AD119" s="57">
        <v>9859</v>
      </c>
      <c r="AE119" s="57">
        <v>12595</v>
      </c>
      <c r="AF119" s="57">
        <v>9265</v>
      </c>
      <c r="AG119" s="57">
        <v>11995</v>
      </c>
      <c r="AH119" s="57">
        <v>3745</v>
      </c>
      <c r="AI119" s="57">
        <v>414</v>
      </c>
      <c r="AJ119" s="57">
        <v>769</v>
      </c>
      <c r="AK119" s="57">
        <v>34</v>
      </c>
      <c r="AL119" s="17"/>
      <c r="AM119" s="17"/>
      <c r="AN119" s="17"/>
      <c r="AO119" s="17"/>
      <c r="AP119" s="17"/>
      <c r="AQ119" s="17"/>
      <c r="AR119" s="17"/>
      <c r="AS119" s="18"/>
      <c r="AT119" s="18"/>
      <c r="AU119" s="18"/>
      <c r="AV119" s="18"/>
      <c r="AW119" s="18"/>
      <c r="AX119" s="17"/>
      <c r="AY119" s="17"/>
      <c r="AZ119" s="17"/>
    </row>
    <row r="120" spans="1:52" ht="15.75" x14ac:dyDescent="0.25">
      <c r="A120" s="6" t="s">
        <v>35</v>
      </c>
      <c r="B120" s="57">
        <v>4822</v>
      </c>
      <c r="C120" s="57">
        <v>8602</v>
      </c>
      <c r="D120" s="57">
        <v>5832</v>
      </c>
      <c r="E120" s="57">
        <v>2124</v>
      </c>
      <c r="F120" s="57">
        <v>10764</v>
      </c>
      <c r="G120" s="57">
        <v>11276</v>
      </c>
      <c r="H120" s="57">
        <v>2325</v>
      </c>
      <c r="I120" s="57">
        <v>1348</v>
      </c>
      <c r="J120" s="57">
        <v>11824</v>
      </c>
      <c r="K120" s="57">
        <v>1875</v>
      </c>
      <c r="L120" s="57">
        <v>10583</v>
      </c>
      <c r="M120" s="57">
        <v>1735</v>
      </c>
      <c r="N120" s="57">
        <v>425</v>
      </c>
      <c r="O120" s="57">
        <v>0</v>
      </c>
      <c r="P120" s="57">
        <v>80351</v>
      </c>
      <c r="Q120" s="57">
        <v>60609</v>
      </c>
      <c r="R120" s="57">
        <v>75865</v>
      </c>
      <c r="S120" s="57">
        <v>120886</v>
      </c>
      <c r="T120" s="57">
        <v>7000</v>
      </c>
      <c r="U120" s="57">
        <v>6902</v>
      </c>
      <c r="V120" s="57">
        <v>47017</v>
      </c>
      <c r="W120" s="57">
        <v>76647</v>
      </c>
      <c r="X120" s="57">
        <v>3732</v>
      </c>
      <c r="Y120" s="57">
        <v>1085</v>
      </c>
      <c r="Z120" s="57">
        <v>4512</v>
      </c>
      <c r="AA120" s="57">
        <v>574</v>
      </c>
      <c r="AB120" s="57">
        <v>2976</v>
      </c>
      <c r="AC120" s="57">
        <v>2057</v>
      </c>
      <c r="AD120" s="57">
        <v>39685</v>
      </c>
      <c r="AE120" s="57">
        <v>19400</v>
      </c>
      <c r="AF120" s="57">
        <v>38761</v>
      </c>
      <c r="AG120" s="57">
        <v>18440</v>
      </c>
      <c r="AH120" s="57">
        <v>855</v>
      </c>
      <c r="AI120" s="57">
        <v>264</v>
      </c>
      <c r="AJ120" s="57">
        <v>2044</v>
      </c>
      <c r="AK120" s="57">
        <v>516</v>
      </c>
      <c r="AL120" s="18"/>
      <c r="AM120" s="17"/>
      <c r="AN120" s="17"/>
      <c r="AO120" s="18"/>
      <c r="AP120" s="18"/>
      <c r="AQ120" s="18"/>
      <c r="AR120" s="17"/>
      <c r="AS120" s="18"/>
      <c r="AT120" s="18"/>
      <c r="AU120" s="18"/>
      <c r="AV120" s="18"/>
      <c r="AW120" s="18"/>
      <c r="AX120" s="17"/>
      <c r="AY120" s="17"/>
      <c r="AZ120" s="17"/>
    </row>
    <row r="121" spans="1:52" ht="15.75" x14ac:dyDescent="0.25">
      <c r="A121" s="6" t="s">
        <v>36</v>
      </c>
      <c r="B121" s="57">
        <v>785</v>
      </c>
      <c r="C121" s="57">
        <v>3862</v>
      </c>
      <c r="D121" s="57">
        <v>992</v>
      </c>
      <c r="E121" s="57">
        <v>1257</v>
      </c>
      <c r="F121" s="57">
        <v>1494</v>
      </c>
      <c r="G121" s="57">
        <v>4487</v>
      </c>
      <c r="H121" s="57">
        <v>259</v>
      </c>
      <c r="I121" s="57">
        <v>743</v>
      </c>
      <c r="J121" s="57">
        <v>4699</v>
      </c>
      <c r="K121" s="57">
        <v>928</v>
      </c>
      <c r="L121" s="57">
        <v>3480</v>
      </c>
      <c r="M121" s="57">
        <v>137</v>
      </c>
      <c r="N121" s="57">
        <v>28</v>
      </c>
      <c r="O121" s="57">
        <v>53</v>
      </c>
      <c r="P121" s="57">
        <v>14640</v>
      </c>
      <c r="Q121" s="57">
        <v>16021</v>
      </c>
      <c r="R121" s="57">
        <v>26925</v>
      </c>
      <c r="S121" s="57">
        <v>49735</v>
      </c>
      <c r="T121" s="57">
        <v>3051</v>
      </c>
      <c r="U121" s="57">
        <v>6000</v>
      </c>
      <c r="V121" s="57">
        <v>20615</v>
      </c>
      <c r="W121" s="57">
        <v>41297</v>
      </c>
      <c r="X121" s="57">
        <v>384</v>
      </c>
      <c r="Y121" s="57">
        <v>174</v>
      </c>
      <c r="Z121" s="57">
        <v>483</v>
      </c>
      <c r="AA121" s="57">
        <v>76</v>
      </c>
      <c r="AB121" s="57">
        <v>286</v>
      </c>
      <c r="AC121" s="57">
        <v>87</v>
      </c>
      <c r="AD121" s="57">
        <v>5229</v>
      </c>
      <c r="AE121" s="57">
        <v>4824</v>
      </c>
      <c r="AF121" s="57">
        <v>5246</v>
      </c>
      <c r="AG121" s="57">
        <v>5111</v>
      </c>
      <c r="AH121" s="57">
        <v>714</v>
      </c>
      <c r="AI121" s="57">
        <v>485</v>
      </c>
      <c r="AJ121" s="57">
        <v>649</v>
      </c>
      <c r="AK121" s="57">
        <v>225</v>
      </c>
      <c r="AL121" s="17"/>
      <c r="AM121" s="17"/>
      <c r="AN121" s="17"/>
      <c r="AO121" s="17"/>
      <c r="AP121" s="17"/>
      <c r="AQ121" s="17"/>
      <c r="AR121" s="17"/>
      <c r="AS121" s="18"/>
      <c r="AT121" s="18"/>
      <c r="AU121" s="18"/>
      <c r="AV121" s="17"/>
      <c r="AW121" s="17"/>
      <c r="AX121" s="18"/>
      <c r="AY121" s="18"/>
      <c r="AZ121" s="18"/>
    </row>
    <row r="122" spans="1:52" ht="15.75" x14ac:dyDescent="0.25">
      <c r="A122" s="6" t="s">
        <v>37</v>
      </c>
      <c r="B122" s="57">
        <v>2174</v>
      </c>
      <c r="C122" s="57">
        <v>3211</v>
      </c>
      <c r="D122" s="57">
        <v>1026</v>
      </c>
      <c r="E122" s="57">
        <v>876</v>
      </c>
      <c r="F122" s="57">
        <v>5328</v>
      </c>
      <c r="G122" s="57">
        <v>5706</v>
      </c>
      <c r="H122" s="57">
        <v>1798</v>
      </c>
      <c r="I122" s="57">
        <v>229</v>
      </c>
      <c r="J122" s="57">
        <v>2190</v>
      </c>
      <c r="K122" s="57">
        <v>867</v>
      </c>
      <c r="L122" s="57">
        <v>2414</v>
      </c>
      <c r="M122" s="57">
        <v>969</v>
      </c>
      <c r="N122" s="57">
        <v>27</v>
      </c>
      <c r="O122" s="57">
        <v>9</v>
      </c>
      <c r="P122" s="57">
        <v>11099</v>
      </c>
      <c r="Q122" s="57">
        <v>21671</v>
      </c>
      <c r="R122" s="57">
        <v>23929</v>
      </c>
      <c r="S122" s="57">
        <v>45258</v>
      </c>
      <c r="T122" s="57">
        <v>755</v>
      </c>
      <c r="U122" s="57">
        <v>1406</v>
      </c>
      <c r="V122" s="57">
        <v>5854</v>
      </c>
      <c r="W122" s="57">
        <v>16210</v>
      </c>
      <c r="X122" s="57">
        <v>392</v>
      </c>
      <c r="Y122" s="57">
        <v>228</v>
      </c>
      <c r="Z122" s="57">
        <v>316</v>
      </c>
      <c r="AA122" s="57">
        <v>148</v>
      </c>
      <c r="AB122" s="57">
        <v>23</v>
      </c>
      <c r="AC122" s="57">
        <v>48</v>
      </c>
      <c r="AD122" s="57">
        <v>5138</v>
      </c>
      <c r="AE122" s="57">
        <v>7370</v>
      </c>
      <c r="AF122" s="57">
        <v>5286</v>
      </c>
      <c r="AG122" s="57">
        <v>6851</v>
      </c>
      <c r="AH122" s="57">
        <v>46</v>
      </c>
      <c r="AI122" s="57">
        <v>80</v>
      </c>
      <c r="AJ122" s="57">
        <v>64</v>
      </c>
      <c r="AK122" s="57">
        <v>14</v>
      </c>
      <c r="AL122" s="17"/>
      <c r="AM122" s="17"/>
      <c r="AN122" s="17"/>
      <c r="AO122" s="17"/>
      <c r="AP122" s="17"/>
      <c r="AQ122" s="17"/>
      <c r="AR122" s="17"/>
      <c r="AS122" s="18"/>
      <c r="AT122" s="18"/>
      <c r="AU122" s="18"/>
      <c r="AV122" s="18"/>
      <c r="AW122" s="18"/>
      <c r="AX122" s="18"/>
      <c r="AY122" s="17"/>
      <c r="AZ122" s="17"/>
    </row>
    <row r="123" spans="1:52" ht="15.75" x14ac:dyDescent="0.25">
      <c r="A123" s="6"/>
      <c r="B123" s="54"/>
      <c r="C123" s="54"/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4"/>
      <c r="P123" s="54"/>
      <c r="Q123" s="54"/>
      <c r="R123" s="56"/>
      <c r="S123" s="56"/>
      <c r="T123" s="56"/>
      <c r="U123" s="56"/>
      <c r="V123" s="56"/>
      <c r="W123" s="56"/>
      <c r="X123" s="56"/>
      <c r="Y123" s="56"/>
      <c r="Z123" s="56"/>
      <c r="AA123" s="56"/>
      <c r="AB123" s="56"/>
      <c r="AC123" s="56"/>
      <c r="AD123" s="56"/>
      <c r="AE123" s="56"/>
      <c r="AF123" s="56"/>
      <c r="AG123" s="56"/>
      <c r="AH123" s="56"/>
      <c r="AI123" s="56"/>
      <c r="AJ123" s="56"/>
      <c r="AK123" s="56"/>
      <c r="AL123" s="15"/>
      <c r="AM123" s="15"/>
      <c r="AN123" s="15"/>
      <c r="AO123" s="15"/>
      <c r="AP123" s="15"/>
      <c r="AQ123" s="15"/>
      <c r="AR123" s="15"/>
      <c r="AS123" s="15"/>
      <c r="AT123" s="15"/>
      <c r="AU123" s="15"/>
      <c r="AV123" s="15"/>
      <c r="AW123" s="15"/>
      <c r="AX123" s="15"/>
      <c r="AY123" s="15"/>
      <c r="AZ123" s="15"/>
    </row>
    <row r="124" spans="1:52" ht="15.75" x14ac:dyDescent="0.25">
      <c r="A124" s="5" t="s">
        <v>38</v>
      </c>
      <c r="B124" s="53">
        <f t="shared" ref="B124:AK124" si="10">SUM(B125:B138)</f>
        <v>8243</v>
      </c>
      <c r="C124" s="53">
        <f t="shared" si="10"/>
        <v>12178</v>
      </c>
      <c r="D124" s="53">
        <f t="shared" si="10"/>
        <v>4271</v>
      </c>
      <c r="E124" s="53">
        <f t="shared" si="10"/>
        <v>1265</v>
      </c>
      <c r="F124" s="53">
        <f t="shared" si="10"/>
        <v>4190</v>
      </c>
      <c r="G124" s="53">
        <f t="shared" si="10"/>
        <v>6125</v>
      </c>
      <c r="H124" s="53">
        <f t="shared" si="10"/>
        <v>12589</v>
      </c>
      <c r="I124" s="53">
        <f t="shared" si="10"/>
        <v>11153</v>
      </c>
      <c r="J124" s="53">
        <f t="shared" si="10"/>
        <v>9017</v>
      </c>
      <c r="K124" s="53">
        <f t="shared" si="10"/>
        <v>4638</v>
      </c>
      <c r="L124" s="53">
        <f t="shared" si="10"/>
        <v>12549</v>
      </c>
      <c r="M124" s="53">
        <f t="shared" si="10"/>
        <v>9922</v>
      </c>
      <c r="N124" s="53">
        <f t="shared" si="10"/>
        <v>359</v>
      </c>
      <c r="O124" s="53">
        <f t="shared" si="10"/>
        <v>6</v>
      </c>
      <c r="P124" s="53">
        <f t="shared" si="10"/>
        <v>149612</v>
      </c>
      <c r="Q124" s="53">
        <f t="shared" si="10"/>
        <v>29499</v>
      </c>
      <c r="R124" s="53">
        <f t="shared" si="10"/>
        <v>34955</v>
      </c>
      <c r="S124" s="53">
        <f t="shared" si="10"/>
        <v>24776</v>
      </c>
      <c r="T124" s="53">
        <f t="shared" si="10"/>
        <v>252</v>
      </c>
      <c r="U124" s="53">
        <f t="shared" si="10"/>
        <v>576</v>
      </c>
      <c r="V124" s="53">
        <f t="shared" si="10"/>
        <v>4191</v>
      </c>
      <c r="W124" s="53">
        <f t="shared" si="10"/>
        <v>2894</v>
      </c>
      <c r="X124" s="53">
        <f t="shared" si="10"/>
        <v>457</v>
      </c>
      <c r="Y124" s="53">
        <f t="shared" si="10"/>
        <v>68</v>
      </c>
      <c r="Z124" s="53">
        <f t="shared" si="10"/>
        <v>456</v>
      </c>
      <c r="AA124" s="53">
        <f t="shared" si="10"/>
        <v>138</v>
      </c>
      <c r="AB124" s="53">
        <f t="shared" si="10"/>
        <v>227</v>
      </c>
      <c r="AC124" s="53">
        <f t="shared" si="10"/>
        <v>101</v>
      </c>
      <c r="AD124" s="53">
        <f t="shared" si="10"/>
        <v>44377</v>
      </c>
      <c r="AE124" s="53">
        <f t="shared" si="10"/>
        <v>50308</v>
      </c>
      <c r="AF124" s="53">
        <f t="shared" si="10"/>
        <v>37908</v>
      </c>
      <c r="AG124" s="53">
        <f t="shared" si="10"/>
        <v>46383</v>
      </c>
      <c r="AH124" s="53">
        <f t="shared" si="10"/>
        <v>955</v>
      </c>
      <c r="AI124" s="53">
        <f t="shared" si="10"/>
        <v>1090</v>
      </c>
      <c r="AJ124" s="53">
        <f t="shared" si="10"/>
        <v>788</v>
      </c>
      <c r="AK124" s="53">
        <f t="shared" si="10"/>
        <v>339</v>
      </c>
      <c r="AL124" s="14"/>
      <c r="AM124" s="14"/>
      <c r="AN124" s="14"/>
      <c r="AO124" s="14"/>
      <c r="AP124" s="14"/>
      <c r="AQ124" s="14"/>
      <c r="AR124" s="14"/>
      <c r="AS124" s="14"/>
      <c r="AT124" s="14"/>
      <c r="AU124" s="14"/>
      <c r="AV124" s="14"/>
      <c r="AW124" s="14"/>
      <c r="AX124" s="14"/>
      <c r="AY124" s="14"/>
      <c r="AZ124" s="14"/>
    </row>
    <row r="125" spans="1:52" ht="15.75" x14ac:dyDescent="0.25">
      <c r="A125" s="6" t="s">
        <v>39</v>
      </c>
      <c r="B125" s="57">
        <v>0</v>
      </c>
      <c r="C125" s="57">
        <v>0</v>
      </c>
      <c r="D125" s="57">
        <v>0</v>
      </c>
      <c r="E125" s="57">
        <v>0</v>
      </c>
      <c r="F125" s="57">
        <v>0</v>
      </c>
      <c r="G125" s="57">
        <v>0</v>
      </c>
      <c r="H125" s="57">
        <v>60</v>
      </c>
      <c r="I125" s="57">
        <v>1229</v>
      </c>
      <c r="J125" s="57">
        <v>0</v>
      </c>
      <c r="K125" s="57">
        <v>0</v>
      </c>
      <c r="L125" s="57">
        <v>1721</v>
      </c>
      <c r="M125" s="57">
        <v>0</v>
      </c>
      <c r="N125" s="57">
        <v>0</v>
      </c>
      <c r="O125" s="57">
        <v>0</v>
      </c>
      <c r="P125" s="57">
        <v>0</v>
      </c>
      <c r="Q125" s="57">
        <v>0</v>
      </c>
      <c r="R125" s="57">
        <v>0</v>
      </c>
      <c r="S125" s="57">
        <v>0</v>
      </c>
      <c r="T125" s="57">
        <v>0</v>
      </c>
      <c r="U125" s="57">
        <v>0</v>
      </c>
      <c r="V125" s="57">
        <v>0</v>
      </c>
      <c r="W125" s="57">
        <v>0</v>
      </c>
      <c r="X125" s="57">
        <v>92</v>
      </c>
      <c r="Y125" s="57">
        <v>5</v>
      </c>
      <c r="Z125" s="57">
        <v>0</v>
      </c>
      <c r="AA125" s="57">
        <v>0</v>
      </c>
      <c r="AB125" s="57">
        <v>0</v>
      </c>
      <c r="AC125" s="57">
        <v>0</v>
      </c>
      <c r="AD125" s="57">
        <v>8976</v>
      </c>
      <c r="AE125" s="57">
        <v>119</v>
      </c>
      <c r="AF125" s="57">
        <v>9225</v>
      </c>
      <c r="AG125" s="57">
        <v>0</v>
      </c>
      <c r="AH125" s="57">
        <v>0</v>
      </c>
      <c r="AI125" s="57">
        <v>0</v>
      </c>
      <c r="AJ125" s="57">
        <v>0</v>
      </c>
      <c r="AK125" s="57">
        <v>0</v>
      </c>
      <c r="AL125" s="17"/>
      <c r="AM125" s="17"/>
      <c r="AN125" s="17"/>
      <c r="AO125" s="17"/>
      <c r="AP125" s="18"/>
      <c r="AQ125" s="18"/>
      <c r="AR125" s="17"/>
      <c r="AS125" s="17"/>
      <c r="AT125" s="17"/>
      <c r="AU125" s="17"/>
      <c r="AV125" s="17"/>
      <c r="AW125" s="17"/>
      <c r="AX125" s="17"/>
      <c r="AY125" s="17"/>
      <c r="AZ125" s="17"/>
    </row>
    <row r="126" spans="1:52" ht="15.75" x14ac:dyDescent="0.25">
      <c r="A126" s="6" t="s">
        <v>40</v>
      </c>
      <c r="B126" s="57">
        <v>0</v>
      </c>
      <c r="C126" s="57">
        <v>0</v>
      </c>
      <c r="D126" s="57">
        <v>0</v>
      </c>
      <c r="E126" s="57">
        <v>0</v>
      </c>
      <c r="F126" s="57">
        <v>0</v>
      </c>
      <c r="G126" s="57">
        <v>0</v>
      </c>
      <c r="H126" s="57">
        <v>0</v>
      </c>
      <c r="I126" s="57">
        <v>0</v>
      </c>
      <c r="J126" s="57">
        <v>0</v>
      </c>
      <c r="K126" s="57">
        <v>0</v>
      </c>
      <c r="L126" s="57">
        <v>0</v>
      </c>
      <c r="M126" s="57">
        <v>0</v>
      </c>
      <c r="N126" s="57">
        <v>0</v>
      </c>
      <c r="O126" s="57">
        <v>0</v>
      </c>
      <c r="P126" s="57">
        <v>0</v>
      </c>
      <c r="Q126" s="57">
        <v>0</v>
      </c>
      <c r="R126" s="57">
        <v>0</v>
      </c>
      <c r="S126" s="57">
        <v>0</v>
      </c>
      <c r="T126" s="57">
        <v>0</v>
      </c>
      <c r="U126" s="57">
        <v>0</v>
      </c>
      <c r="V126" s="57">
        <v>0</v>
      </c>
      <c r="W126" s="57">
        <v>0</v>
      </c>
      <c r="X126" s="57">
        <v>0</v>
      </c>
      <c r="Y126" s="57">
        <v>0</v>
      </c>
      <c r="Z126" s="57">
        <v>0</v>
      </c>
      <c r="AA126" s="57">
        <v>0</v>
      </c>
      <c r="AB126" s="57">
        <v>0</v>
      </c>
      <c r="AC126" s="57">
        <v>0</v>
      </c>
      <c r="AD126" s="57">
        <v>0</v>
      </c>
      <c r="AE126" s="57">
        <v>0</v>
      </c>
      <c r="AF126" s="57">
        <v>0</v>
      </c>
      <c r="AG126" s="57">
        <v>0</v>
      </c>
      <c r="AH126" s="57">
        <v>0</v>
      </c>
      <c r="AI126" s="57">
        <v>0</v>
      </c>
      <c r="AJ126" s="57">
        <v>0</v>
      </c>
      <c r="AK126" s="57">
        <v>0</v>
      </c>
      <c r="AL126" s="18"/>
      <c r="AM126" s="17"/>
      <c r="AN126" s="17"/>
      <c r="AO126" s="17"/>
      <c r="AP126" s="17"/>
      <c r="AQ126" s="17"/>
      <c r="AR126" s="18"/>
      <c r="AS126" s="18"/>
      <c r="AT126" s="18"/>
      <c r="AU126" s="18"/>
      <c r="AV126" s="17"/>
      <c r="AW126" s="17"/>
      <c r="AX126" s="18"/>
      <c r="AY126" s="17"/>
      <c r="AZ126" s="17"/>
    </row>
    <row r="127" spans="1:52" ht="15.75" x14ac:dyDescent="0.25">
      <c r="A127" s="6" t="s">
        <v>41</v>
      </c>
      <c r="B127" s="57">
        <v>157</v>
      </c>
      <c r="C127" s="57">
        <v>380</v>
      </c>
      <c r="D127" s="57">
        <v>0</v>
      </c>
      <c r="E127" s="57">
        <v>0</v>
      </c>
      <c r="F127" s="57">
        <v>0</v>
      </c>
      <c r="G127" s="57">
        <v>0</v>
      </c>
      <c r="H127" s="57">
        <v>314</v>
      </c>
      <c r="I127" s="57">
        <v>941</v>
      </c>
      <c r="J127" s="57">
        <v>518</v>
      </c>
      <c r="K127" s="57">
        <v>0</v>
      </c>
      <c r="L127" s="57">
        <v>876</v>
      </c>
      <c r="M127" s="57">
        <v>0</v>
      </c>
      <c r="N127" s="57">
        <v>221</v>
      </c>
      <c r="O127" s="57">
        <v>0</v>
      </c>
      <c r="P127" s="57">
        <v>2601</v>
      </c>
      <c r="Q127" s="57">
        <v>24</v>
      </c>
      <c r="R127" s="57">
        <v>2131</v>
      </c>
      <c r="S127" s="57">
        <v>157</v>
      </c>
      <c r="T127" s="57">
        <v>31</v>
      </c>
      <c r="U127" s="57">
        <v>0</v>
      </c>
      <c r="V127" s="57">
        <v>216</v>
      </c>
      <c r="W127" s="57">
        <v>12</v>
      </c>
      <c r="X127" s="57">
        <v>336</v>
      </c>
      <c r="Y127" s="57">
        <v>35</v>
      </c>
      <c r="Z127" s="57">
        <v>300</v>
      </c>
      <c r="AA127" s="57">
        <v>8</v>
      </c>
      <c r="AB127" s="57">
        <v>84</v>
      </c>
      <c r="AC127" s="57">
        <v>4</v>
      </c>
      <c r="AD127" s="57">
        <v>1197</v>
      </c>
      <c r="AE127" s="57">
        <v>0</v>
      </c>
      <c r="AF127" s="57">
        <v>1246</v>
      </c>
      <c r="AG127" s="57">
        <v>8</v>
      </c>
      <c r="AH127" s="57">
        <v>164</v>
      </c>
      <c r="AI127" s="57">
        <v>27</v>
      </c>
      <c r="AJ127" s="57">
        <v>114</v>
      </c>
      <c r="AK127" s="57">
        <v>0</v>
      </c>
      <c r="AL127" s="17"/>
      <c r="AM127" s="17"/>
      <c r="AN127" s="17"/>
      <c r="AO127" s="17"/>
      <c r="AP127" s="17"/>
      <c r="AQ127" s="17"/>
      <c r="AR127" s="17"/>
      <c r="AS127" s="17"/>
      <c r="AT127" s="17"/>
      <c r="AU127" s="17"/>
      <c r="AV127" s="17"/>
      <c r="AW127" s="17"/>
      <c r="AX127" s="17"/>
      <c r="AY127" s="17"/>
      <c r="AZ127" s="17"/>
    </row>
    <row r="128" spans="1:52" ht="15.75" x14ac:dyDescent="0.25">
      <c r="A128" s="6" t="s">
        <v>42</v>
      </c>
      <c r="B128" s="57">
        <v>99</v>
      </c>
      <c r="C128" s="57">
        <v>194</v>
      </c>
      <c r="D128" s="57">
        <v>227</v>
      </c>
      <c r="E128" s="57">
        <v>240</v>
      </c>
      <c r="F128" s="57">
        <v>360</v>
      </c>
      <c r="G128" s="57">
        <v>339</v>
      </c>
      <c r="H128" s="57">
        <v>2045</v>
      </c>
      <c r="I128" s="57">
        <v>475</v>
      </c>
      <c r="J128" s="57">
        <v>0</v>
      </c>
      <c r="K128" s="57">
        <v>0</v>
      </c>
      <c r="L128" s="57">
        <v>1171</v>
      </c>
      <c r="M128" s="57">
        <v>1390</v>
      </c>
      <c r="N128" s="57">
        <v>0</v>
      </c>
      <c r="O128" s="57">
        <v>0</v>
      </c>
      <c r="P128" s="57">
        <v>8829</v>
      </c>
      <c r="Q128" s="57">
        <v>22580</v>
      </c>
      <c r="R128" s="57">
        <v>10708</v>
      </c>
      <c r="S128" s="57">
        <v>17237</v>
      </c>
      <c r="T128" s="57">
        <v>0</v>
      </c>
      <c r="U128" s="57">
        <v>0</v>
      </c>
      <c r="V128" s="57">
        <v>0</v>
      </c>
      <c r="W128" s="57">
        <v>0</v>
      </c>
      <c r="X128" s="57">
        <v>0</v>
      </c>
      <c r="Y128" s="57">
        <v>0</v>
      </c>
      <c r="Z128" s="57">
        <v>0</v>
      </c>
      <c r="AA128" s="57">
        <v>0</v>
      </c>
      <c r="AB128" s="57">
        <v>0</v>
      </c>
      <c r="AC128" s="57">
        <v>0</v>
      </c>
      <c r="AD128" s="57">
        <v>8952</v>
      </c>
      <c r="AE128" s="57">
        <v>10819</v>
      </c>
      <c r="AF128" s="57">
        <v>5925</v>
      </c>
      <c r="AG128" s="57">
        <v>8353</v>
      </c>
      <c r="AH128" s="57">
        <v>3</v>
      </c>
      <c r="AI128" s="57">
        <v>2</v>
      </c>
      <c r="AJ128" s="57">
        <v>0</v>
      </c>
      <c r="AK128" s="57">
        <v>0</v>
      </c>
      <c r="AL128" s="17"/>
      <c r="AM128" s="17"/>
      <c r="AN128" s="17"/>
      <c r="AO128" s="17"/>
      <c r="AP128" s="17"/>
      <c r="AQ128" s="17"/>
      <c r="AR128" s="18"/>
      <c r="AS128" s="18"/>
      <c r="AT128" s="18"/>
      <c r="AU128" s="18"/>
      <c r="AV128" s="17"/>
      <c r="AW128" s="17"/>
      <c r="AX128" s="17"/>
      <c r="AY128" s="17"/>
      <c r="AZ128" s="17"/>
    </row>
    <row r="129" spans="1:78" ht="15.75" x14ac:dyDescent="0.25">
      <c r="A129" s="6" t="s">
        <v>43</v>
      </c>
      <c r="B129" s="57">
        <v>1179</v>
      </c>
      <c r="C129" s="57">
        <v>1265</v>
      </c>
      <c r="D129" s="57">
        <v>0</v>
      </c>
      <c r="E129" s="57">
        <v>0</v>
      </c>
      <c r="F129" s="57">
        <v>450</v>
      </c>
      <c r="G129" s="57">
        <v>641</v>
      </c>
      <c r="H129" s="57">
        <v>16</v>
      </c>
      <c r="I129" s="57">
        <v>853</v>
      </c>
      <c r="J129" s="57">
        <v>461</v>
      </c>
      <c r="K129" s="57">
        <v>797</v>
      </c>
      <c r="L129" s="57">
        <v>533</v>
      </c>
      <c r="M129" s="57">
        <v>965</v>
      </c>
      <c r="N129" s="57">
        <v>0</v>
      </c>
      <c r="O129" s="57">
        <v>0</v>
      </c>
      <c r="P129" s="57">
        <v>0</v>
      </c>
      <c r="Q129" s="57">
        <v>0</v>
      </c>
      <c r="R129" s="57">
        <v>0</v>
      </c>
      <c r="S129" s="57">
        <v>0</v>
      </c>
      <c r="T129" s="57">
        <v>0</v>
      </c>
      <c r="U129" s="57">
        <v>0</v>
      </c>
      <c r="V129" s="57">
        <v>0</v>
      </c>
      <c r="W129" s="57">
        <v>0</v>
      </c>
      <c r="X129" s="57">
        <v>0</v>
      </c>
      <c r="Y129" s="57">
        <v>0</v>
      </c>
      <c r="Z129" s="57">
        <v>0</v>
      </c>
      <c r="AA129" s="57">
        <v>0</v>
      </c>
      <c r="AB129" s="57">
        <v>0</v>
      </c>
      <c r="AC129" s="57">
        <v>0</v>
      </c>
      <c r="AD129" s="57">
        <v>24</v>
      </c>
      <c r="AE129" s="57">
        <v>213</v>
      </c>
      <c r="AF129" s="57">
        <v>6</v>
      </c>
      <c r="AG129" s="57">
        <v>50</v>
      </c>
      <c r="AH129" s="57">
        <v>0</v>
      </c>
      <c r="AI129" s="57">
        <v>0</v>
      </c>
      <c r="AJ129" s="57">
        <v>0</v>
      </c>
      <c r="AK129" s="57">
        <v>0</v>
      </c>
      <c r="AL129" s="17"/>
      <c r="AM129" s="17"/>
      <c r="AN129" s="17"/>
      <c r="AO129" s="17"/>
      <c r="AP129" s="17"/>
      <c r="AQ129" s="17"/>
      <c r="AR129" s="17"/>
      <c r="AS129" s="17"/>
      <c r="AT129" s="17"/>
      <c r="AU129" s="17"/>
      <c r="AV129" s="17"/>
      <c r="AW129" s="17"/>
      <c r="AX129" s="17"/>
      <c r="AY129" s="17"/>
      <c r="AZ129" s="17"/>
    </row>
    <row r="130" spans="1:78" ht="15.75" x14ac:dyDescent="0.25">
      <c r="A130" s="6" t="s">
        <v>44</v>
      </c>
      <c r="B130" s="57">
        <v>143</v>
      </c>
      <c r="C130" s="57">
        <v>18</v>
      </c>
      <c r="D130" s="57">
        <v>0</v>
      </c>
      <c r="E130" s="57">
        <v>0</v>
      </c>
      <c r="F130" s="57">
        <v>0</v>
      </c>
      <c r="G130" s="57">
        <v>0</v>
      </c>
      <c r="H130" s="57">
        <v>755</v>
      </c>
      <c r="I130" s="57">
        <v>321</v>
      </c>
      <c r="J130" s="57">
        <v>0</v>
      </c>
      <c r="K130" s="57">
        <v>0</v>
      </c>
      <c r="L130" s="57">
        <v>712</v>
      </c>
      <c r="M130" s="57">
        <v>2301</v>
      </c>
      <c r="N130" s="57">
        <v>0</v>
      </c>
      <c r="O130" s="57">
        <v>0</v>
      </c>
      <c r="P130" s="57">
        <v>0</v>
      </c>
      <c r="Q130" s="57">
        <v>0</v>
      </c>
      <c r="R130" s="57">
        <v>0</v>
      </c>
      <c r="S130" s="57">
        <v>0</v>
      </c>
      <c r="T130" s="57">
        <v>0</v>
      </c>
      <c r="U130" s="57">
        <v>0</v>
      </c>
      <c r="V130" s="57">
        <v>0</v>
      </c>
      <c r="W130" s="57">
        <v>0</v>
      </c>
      <c r="X130" s="57">
        <v>0</v>
      </c>
      <c r="Y130" s="57">
        <v>0</v>
      </c>
      <c r="Z130" s="57">
        <v>0</v>
      </c>
      <c r="AA130" s="57">
        <v>0</v>
      </c>
      <c r="AB130" s="57">
        <v>0</v>
      </c>
      <c r="AC130" s="57">
        <v>0</v>
      </c>
      <c r="AD130" s="57">
        <v>0</v>
      </c>
      <c r="AE130" s="57">
        <v>0</v>
      </c>
      <c r="AF130" s="57">
        <v>0</v>
      </c>
      <c r="AG130" s="57">
        <v>0</v>
      </c>
      <c r="AH130" s="57">
        <v>0</v>
      </c>
      <c r="AI130" s="57">
        <v>0</v>
      </c>
      <c r="AJ130" s="57">
        <v>0</v>
      </c>
      <c r="AK130" s="57">
        <v>0</v>
      </c>
      <c r="AL130" s="17"/>
      <c r="AM130" s="17"/>
      <c r="AN130" s="17"/>
      <c r="AO130" s="17"/>
      <c r="AP130" s="17"/>
      <c r="AQ130" s="17"/>
      <c r="AR130" s="17"/>
      <c r="AS130" s="17"/>
      <c r="AT130" s="17"/>
      <c r="AU130" s="17"/>
      <c r="AV130" s="17"/>
      <c r="AW130" s="17"/>
      <c r="AX130" s="17"/>
      <c r="AY130" s="17"/>
      <c r="AZ130" s="17"/>
      <c r="BA130" s="16"/>
    </row>
    <row r="131" spans="1:78" ht="15.75" x14ac:dyDescent="0.25">
      <c r="A131" s="6" t="s">
        <v>45</v>
      </c>
      <c r="B131" s="57">
        <v>143</v>
      </c>
      <c r="C131" s="57">
        <v>332</v>
      </c>
      <c r="D131" s="57">
        <v>0</v>
      </c>
      <c r="E131" s="57">
        <v>0</v>
      </c>
      <c r="F131" s="57">
        <v>76</v>
      </c>
      <c r="G131" s="57">
        <v>297</v>
      </c>
      <c r="H131" s="57">
        <v>1490</v>
      </c>
      <c r="I131" s="57">
        <v>664</v>
      </c>
      <c r="J131" s="57">
        <v>686</v>
      </c>
      <c r="K131" s="57">
        <v>839</v>
      </c>
      <c r="L131" s="57">
        <v>399</v>
      </c>
      <c r="M131" s="57">
        <v>252</v>
      </c>
      <c r="N131" s="57">
        <v>0</v>
      </c>
      <c r="O131" s="57">
        <v>0</v>
      </c>
      <c r="P131" s="57">
        <v>426</v>
      </c>
      <c r="Q131" s="57">
        <v>631</v>
      </c>
      <c r="R131" s="57">
        <v>1488</v>
      </c>
      <c r="S131" s="57">
        <v>4894</v>
      </c>
      <c r="T131" s="57">
        <v>70</v>
      </c>
      <c r="U131" s="57">
        <v>11</v>
      </c>
      <c r="V131" s="57">
        <v>2721</v>
      </c>
      <c r="W131" s="57">
        <v>701</v>
      </c>
      <c r="X131" s="57">
        <v>0</v>
      </c>
      <c r="Y131" s="57">
        <v>0</v>
      </c>
      <c r="Z131" s="57">
        <v>0</v>
      </c>
      <c r="AA131" s="57">
        <v>0</v>
      </c>
      <c r="AB131" s="57">
        <v>0</v>
      </c>
      <c r="AC131" s="57">
        <v>0</v>
      </c>
      <c r="AD131" s="57">
        <v>0</v>
      </c>
      <c r="AE131" s="57">
        <v>0</v>
      </c>
      <c r="AF131" s="57">
        <v>0</v>
      </c>
      <c r="AG131" s="57">
        <v>0</v>
      </c>
      <c r="AH131" s="57">
        <v>0</v>
      </c>
      <c r="AI131" s="57">
        <v>0</v>
      </c>
      <c r="AJ131" s="57">
        <v>0</v>
      </c>
      <c r="AK131" s="57">
        <v>0</v>
      </c>
      <c r="AL131" s="17"/>
      <c r="AM131" s="17"/>
      <c r="AN131" s="17"/>
      <c r="AO131" s="17"/>
      <c r="AP131" s="18"/>
      <c r="AQ131" s="18"/>
      <c r="AR131" s="17"/>
      <c r="AS131" s="18"/>
      <c r="AT131" s="18"/>
      <c r="AU131" s="17"/>
      <c r="AV131" s="17"/>
      <c r="AW131" s="17"/>
      <c r="AX131" s="17"/>
      <c r="AY131" s="17"/>
      <c r="AZ131" s="17"/>
      <c r="BA131" s="16"/>
    </row>
    <row r="132" spans="1:78" ht="15.75" x14ac:dyDescent="0.25">
      <c r="A132" s="6" t="s">
        <v>46</v>
      </c>
      <c r="B132" s="57">
        <v>456</v>
      </c>
      <c r="C132" s="57">
        <v>394</v>
      </c>
      <c r="D132" s="57">
        <v>135</v>
      </c>
      <c r="E132" s="57">
        <v>0</v>
      </c>
      <c r="F132" s="57">
        <v>493</v>
      </c>
      <c r="G132" s="57">
        <v>1678</v>
      </c>
      <c r="H132" s="57">
        <v>3036</v>
      </c>
      <c r="I132" s="57">
        <v>4</v>
      </c>
      <c r="J132" s="57">
        <v>343</v>
      </c>
      <c r="K132" s="57">
        <v>0</v>
      </c>
      <c r="L132" s="57">
        <v>763</v>
      </c>
      <c r="M132" s="57">
        <v>0</v>
      </c>
      <c r="N132" s="57">
        <v>0</v>
      </c>
      <c r="O132" s="57">
        <v>0</v>
      </c>
      <c r="P132" s="57">
        <v>359</v>
      </c>
      <c r="Q132" s="57">
        <v>0</v>
      </c>
      <c r="R132" s="57">
        <v>359</v>
      </c>
      <c r="S132" s="57">
        <v>0</v>
      </c>
      <c r="T132" s="57">
        <v>0</v>
      </c>
      <c r="U132" s="57">
        <v>0</v>
      </c>
      <c r="V132" s="57">
        <v>359</v>
      </c>
      <c r="W132" s="57">
        <v>0</v>
      </c>
      <c r="X132" s="57">
        <v>0</v>
      </c>
      <c r="Y132" s="57">
        <v>0</v>
      </c>
      <c r="Z132" s="57">
        <v>0</v>
      </c>
      <c r="AA132" s="57">
        <v>0</v>
      </c>
      <c r="AB132" s="57">
        <v>0</v>
      </c>
      <c r="AC132" s="57">
        <v>0</v>
      </c>
      <c r="AD132" s="57">
        <v>0</v>
      </c>
      <c r="AE132" s="57">
        <v>0</v>
      </c>
      <c r="AF132" s="57">
        <v>0</v>
      </c>
      <c r="AG132" s="57">
        <v>0</v>
      </c>
      <c r="AH132" s="57">
        <v>0</v>
      </c>
      <c r="AI132" s="57">
        <v>0</v>
      </c>
      <c r="AJ132" s="57">
        <v>0</v>
      </c>
      <c r="AK132" s="57">
        <v>0</v>
      </c>
      <c r="AL132" s="17"/>
      <c r="AM132" s="17"/>
      <c r="AN132" s="17"/>
      <c r="AO132" s="17"/>
      <c r="AP132" s="17"/>
      <c r="AQ132" s="17"/>
      <c r="AR132" s="17"/>
      <c r="AS132" s="17"/>
      <c r="AT132" s="17"/>
      <c r="AU132" s="17"/>
      <c r="AV132" s="17"/>
      <c r="AW132" s="17"/>
      <c r="AX132" s="17"/>
      <c r="AY132" s="17"/>
      <c r="AZ132" s="17"/>
    </row>
    <row r="133" spans="1:78" ht="15.75" x14ac:dyDescent="0.25">
      <c r="A133" s="6" t="s">
        <v>47</v>
      </c>
      <c r="B133" s="57">
        <v>344</v>
      </c>
      <c r="C133" s="57">
        <v>1005</v>
      </c>
      <c r="D133" s="57">
        <v>479</v>
      </c>
      <c r="E133" s="57">
        <v>221</v>
      </c>
      <c r="F133" s="57">
        <v>174</v>
      </c>
      <c r="G133" s="57">
        <v>938</v>
      </c>
      <c r="H133" s="57">
        <v>1604</v>
      </c>
      <c r="I133" s="57">
        <v>1113</v>
      </c>
      <c r="J133" s="57">
        <v>4235</v>
      </c>
      <c r="K133" s="57">
        <v>2964</v>
      </c>
      <c r="L133" s="57">
        <v>0</v>
      </c>
      <c r="M133" s="57">
        <v>0</v>
      </c>
      <c r="N133" s="57">
        <v>0</v>
      </c>
      <c r="O133" s="57">
        <v>0</v>
      </c>
      <c r="P133" s="57">
        <v>0</v>
      </c>
      <c r="Q133" s="57">
        <v>0</v>
      </c>
      <c r="R133" s="57">
        <v>0</v>
      </c>
      <c r="S133" s="57">
        <v>0</v>
      </c>
      <c r="T133" s="57">
        <v>0</v>
      </c>
      <c r="U133" s="57">
        <v>0</v>
      </c>
      <c r="V133" s="57">
        <v>0</v>
      </c>
      <c r="W133" s="57">
        <v>0</v>
      </c>
      <c r="X133" s="57">
        <v>0</v>
      </c>
      <c r="Y133" s="57">
        <v>0</v>
      </c>
      <c r="Z133" s="57">
        <v>0</v>
      </c>
      <c r="AA133" s="57">
        <v>0</v>
      </c>
      <c r="AB133" s="57">
        <v>0</v>
      </c>
      <c r="AC133" s="57">
        <v>0</v>
      </c>
      <c r="AD133" s="57">
        <v>0</v>
      </c>
      <c r="AE133" s="57">
        <v>0</v>
      </c>
      <c r="AF133" s="57">
        <v>0</v>
      </c>
      <c r="AG133" s="57">
        <v>0</v>
      </c>
      <c r="AH133" s="57">
        <v>0</v>
      </c>
      <c r="AI133" s="57">
        <v>0</v>
      </c>
      <c r="AJ133" s="57">
        <v>0</v>
      </c>
      <c r="AK133" s="57">
        <v>0</v>
      </c>
      <c r="AL133" s="17"/>
      <c r="AM133" s="17"/>
      <c r="AN133" s="17"/>
      <c r="AO133" s="17"/>
      <c r="AP133" s="18"/>
      <c r="AQ133" s="18"/>
      <c r="AR133" s="17"/>
      <c r="AS133" s="17"/>
      <c r="AT133" s="17"/>
      <c r="AU133" s="17"/>
      <c r="AV133" s="17"/>
      <c r="AW133" s="17"/>
      <c r="AX133" s="17"/>
      <c r="AY133" s="17"/>
      <c r="AZ133" s="17"/>
    </row>
    <row r="134" spans="1:78" ht="15.75" x14ac:dyDescent="0.25">
      <c r="A134" s="4" t="s">
        <v>65</v>
      </c>
      <c r="B134" s="57">
        <v>775</v>
      </c>
      <c r="C134" s="57">
        <v>4590</v>
      </c>
      <c r="D134" s="57">
        <v>124</v>
      </c>
      <c r="E134" s="57">
        <v>105</v>
      </c>
      <c r="F134" s="57">
        <v>533</v>
      </c>
      <c r="G134" s="57">
        <v>525</v>
      </c>
      <c r="H134" s="57">
        <v>882</v>
      </c>
      <c r="I134" s="57">
        <v>3298</v>
      </c>
      <c r="J134" s="57">
        <v>1202</v>
      </c>
      <c r="K134" s="57">
        <v>38</v>
      </c>
      <c r="L134" s="57">
        <v>923</v>
      </c>
      <c r="M134" s="57">
        <v>4871</v>
      </c>
      <c r="N134" s="57">
        <v>0</v>
      </c>
      <c r="O134" s="57">
        <v>0</v>
      </c>
      <c r="P134" s="57">
        <v>637</v>
      </c>
      <c r="Q134" s="57">
        <v>2672</v>
      </c>
      <c r="R134" s="57">
        <v>461</v>
      </c>
      <c r="S134" s="57">
        <v>1844</v>
      </c>
      <c r="T134" s="57">
        <v>69</v>
      </c>
      <c r="U134" s="57">
        <v>143</v>
      </c>
      <c r="V134" s="57">
        <v>464</v>
      </c>
      <c r="W134" s="57">
        <v>1295</v>
      </c>
      <c r="X134" s="57">
        <v>29</v>
      </c>
      <c r="Y134" s="57">
        <v>28</v>
      </c>
      <c r="Z134" s="57">
        <v>29</v>
      </c>
      <c r="AA134" s="57">
        <v>32</v>
      </c>
      <c r="AB134" s="57">
        <v>18</v>
      </c>
      <c r="AC134" s="57">
        <v>20</v>
      </c>
      <c r="AD134" s="57">
        <v>9913</v>
      </c>
      <c r="AE134" s="57">
        <v>38535</v>
      </c>
      <c r="AF134" s="57">
        <v>15401</v>
      </c>
      <c r="AG134" s="57">
        <v>37387</v>
      </c>
      <c r="AH134" s="57">
        <v>788</v>
      </c>
      <c r="AI134" s="57">
        <v>1061</v>
      </c>
      <c r="AJ134" s="57">
        <v>674</v>
      </c>
      <c r="AK134" s="57">
        <v>339</v>
      </c>
      <c r="AL134" s="17"/>
      <c r="AM134" s="17"/>
      <c r="AN134" s="17"/>
      <c r="AO134" s="17"/>
      <c r="AP134" s="17"/>
      <c r="AQ134" s="17"/>
      <c r="AR134" s="17"/>
      <c r="AS134" s="18"/>
      <c r="AT134" s="18"/>
      <c r="AU134" s="18"/>
      <c r="AV134" s="18"/>
      <c r="AW134" s="18"/>
      <c r="AX134" s="18"/>
      <c r="AY134" s="18"/>
      <c r="AZ134" s="18"/>
    </row>
    <row r="135" spans="1:78" ht="15.75" x14ac:dyDescent="0.25">
      <c r="A135" s="4" t="s">
        <v>48</v>
      </c>
      <c r="B135" s="57">
        <v>275</v>
      </c>
      <c r="C135" s="57">
        <v>1</v>
      </c>
      <c r="D135" s="57">
        <v>158</v>
      </c>
      <c r="E135" s="57">
        <v>0</v>
      </c>
      <c r="F135" s="57">
        <v>436</v>
      </c>
      <c r="G135" s="57">
        <v>785</v>
      </c>
      <c r="H135" s="57">
        <v>1</v>
      </c>
      <c r="I135" s="57">
        <v>1205</v>
      </c>
      <c r="J135" s="57">
        <v>0</v>
      </c>
      <c r="K135" s="57">
        <v>0</v>
      </c>
      <c r="L135" s="57">
        <v>0</v>
      </c>
      <c r="M135" s="57">
        <v>0</v>
      </c>
      <c r="N135" s="57">
        <v>0</v>
      </c>
      <c r="O135" s="57">
        <v>0</v>
      </c>
      <c r="P135" s="57">
        <v>191</v>
      </c>
      <c r="Q135" s="57">
        <v>623</v>
      </c>
      <c r="R135" s="57">
        <v>193</v>
      </c>
      <c r="S135" s="57">
        <v>605</v>
      </c>
      <c r="T135" s="57">
        <v>72</v>
      </c>
      <c r="U135" s="57">
        <v>407</v>
      </c>
      <c r="V135" s="57">
        <v>85</v>
      </c>
      <c r="W135" s="57">
        <v>164</v>
      </c>
      <c r="X135" s="57">
        <v>0</v>
      </c>
      <c r="Y135" s="57">
        <v>0</v>
      </c>
      <c r="Z135" s="57">
        <v>0</v>
      </c>
      <c r="AA135" s="57">
        <v>0</v>
      </c>
      <c r="AB135" s="57">
        <v>0</v>
      </c>
      <c r="AC135" s="57">
        <v>0</v>
      </c>
      <c r="AD135" s="57">
        <v>143</v>
      </c>
      <c r="AE135" s="57">
        <v>622</v>
      </c>
      <c r="AF135" s="57">
        <v>177</v>
      </c>
      <c r="AG135" s="57">
        <v>585</v>
      </c>
      <c r="AH135" s="57">
        <v>0</v>
      </c>
      <c r="AI135" s="57">
        <v>0</v>
      </c>
      <c r="AJ135" s="57">
        <v>0</v>
      </c>
      <c r="AK135" s="57">
        <v>0</v>
      </c>
      <c r="AL135" s="17"/>
      <c r="AM135" s="17"/>
      <c r="AN135" s="17"/>
      <c r="AO135" s="17"/>
      <c r="AP135" s="18"/>
      <c r="AQ135" s="18"/>
      <c r="AR135" s="17"/>
      <c r="AS135" s="17"/>
      <c r="AT135" s="17"/>
      <c r="AU135" s="17"/>
      <c r="AV135" s="17"/>
      <c r="AW135" s="17"/>
      <c r="AX135" s="17"/>
      <c r="AY135" s="17"/>
      <c r="AZ135" s="17"/>
    </row>
    <row r="136" spans="1:78" ht="15.75" x14ac:dyDescent="0.25">
      <c r="A136" s="6" t="s">
        <v>49</v>
      </c>
      <c r="B136" s="57">
        <v>3815</v>
      </c>
      <c r="C136" s="57">
        <v>3481</v>
      </c>
      <c r="D136" s="57">
        <v>0</v>
      </c>
      <c r="E136" s="57">
        <v>0</v>
      </c>
      <c r="F136" s="57">
        <v>1326</v>
      </c>
      <c r="G136" s="57">
        <v>894</v>
      </c>
      <c r="H136" s="57">
        <v>360</v>
      </c>
      <c r="I136" s="57">
        <v>249</v>
      </c>
      <c r="J136" s="57">
        <v>0</v>
      </c>
      <c r="K136" s="57">
        <v>0</v>
      </c>
      <c r="L136" s="57">
        <v>3885</v>
      </c>
      <c r="M136" s="57">
        <v>0</v>
      </c>
      <c r="N136" s="57">
        <v>0</v>
      </c>
      <c r="O136" s="57">
        <v>0</v>
      </c>
      <c r="P136" s="57">
        <v>90264</v>
      </c>
      <c r="Q136" s="57">
        <v>2969</v>
      </c>
      <c r="R136" s="57">
        <v>19539</v>
      </c>
      <c r="S136" s="57">
        <v>39</v>
      </c>
      <c r="T136" s="57">
        <v>0</v>
      </c>
      <c r="U136" s="57">
        <v>0</v>
      </c>
      <c r="V136" s="57">
        <v>0</v>
      </c>
      <c r="W136" s="57">
        <v>0</v>
      </c>
      <c r="X136" s="57">
        <v>0</v>
      </c>
      <c r="Y136" s="57">
        <v>0</v>
      </c>
      <c r="Z136" s="57">
        <v>0</v>
      </c>
      <c r="AA136" s="57">
        <v>0</v>
      </c>
      <c r="AB136" s="57">
        <v>0</v>
      </c>
      <c r="AC136" s="57">
        <v>0</v>
      </c>
      <c r="AD136" s="57">
        <v>0</v>
      </c>
      <c r="AE136" s="57">
        <v>0</v>
      </c>
      <c r="AF136" s="57">
        <v>0</v>
      </c>
      <c r="AG136" s="57">
        <v>0</v>
      </c>
      <c r="AH136" s="57">
        <v>0</v>
      </c>
      <c r="AI136" s="57">
        <v>0</v>
      </c>
      <c r="AJ136" s="57">
        <v>0</v>
      </c>
      <c r="AK136" s="57">
        <v>0</v>
      </c>
      <c r="AL136" s="17"/>
      <c r="AM136" s="17"/>
      <c r="AN136" s="17"/>
      <c r="AO136" s="17"/>
      <c r="AP136" s="17"/>
      <c r="AQ136" s="17"/>
      <c r="AR136" s="17"/>
      <c r="AS136" s="17"/>
      <c r="AT136" s="17"/>
      <c r="AU136" s="17"/>
      <c r="AV136" s="17"/>
      <c r="AW136" s="17"/>
      <c r="AX136" s="17"/>
      <c r="AY136" s="17"/>
      <c r="AZ136" s="17"/>
    </row>
    <row r="137" spans="1:78" ht="15.75" x14ac:dyDescent="0.25">
      <c r="A137" s="6" t="s">
        <v>50</v>
      </c>
      <c r="B137" s="57">
        <v>107</v>
      </c>
      <c r="C137" s="57">
        <v>41</v>
      </c>
      <c r="D137" s="57">
        <v>0</v>
      </c>
      <c r="E137" s="57">
        <v>0</v>
      </c>
      <c r="F137" s="57">
        <v>0</v>
      </c>
      <c r="G137" s="57">
        <v>0</v>
      </c>
      <c r="H137" s="57">
        <v>893</v>
      </c>
      <c r="I137" s="57">
        <v>603</v>
      </c>
      <c r="J137" s="57">
        <v>0</v>
      </c>
      <c r="K137" s="57">
        <v>0</v>
      </c>
      <c r="L137" s="57">
        <v>1062</v>
      </c>
      <c r="M137" s="57">
        <v>143</v>
      </c>
      <c r="N137" s="57">
        <v>0</v>
      </c>
      <c r="O137" s="57">
        <v>0</v>
      </c>
      <c r="P137" s="57">
        <v>46298</v>
      </c>
      <c r="Q137" s="57">
        <v>0</v>
      </c>
      <c r="R137" s="57">
        <v>0</v>
      </c>
      <c r="S137" s="57">
        <v>0</v>
      </c>
      <c r="T137" s="57">
        <v>0</v>
      </c>
      <c r="U137" s="57">
        <v>0</v>
      </c>
      <c r="V137" s="57">
        <v>0</v>
      </c>
      <c r="W137" s="57">
        <v>0</v>
      </c>
      <c r="X137" s="57">
        <v>0</v>
      </c>
      <c r="Y137" s="57">
        <v>0</v>
      </c>
      <c r="Z137" s="57">
        <v>0</v>
      </c>
      <c r="AA137" s="57">
        <v>0</v>
      </c>
      <c r="AB137" s="57">
        <v>0</v>
      </c>
      <c r="AC137" s="57">
        <v>0</v>
      </c>
      <c r="AD137" s="57">
        <v>15172</v>
      </c>
      <c r="AE137" s="57">
        <v>0</v>
      </c>
      <c r="AF137" s="57">
        <v>5928</v>
      </c>
      <c r="AG137" s="57">
        <v>0</v>
      </c>
      <c r="AH137" s="57">
        <v>0</v>
      </c>
      <c r="AI137" s="57">
        <v>0</v>
      </c>
      <c r="AJ137" s="57">
        <v>0</v>
      </c>
      <c r="AK137" s="57">
        <v>0</v>
      </c>
      <c r="AL137" s="17"/>
      <c r="AM137" s="17"/>
      <c r="AN137" s="17"/>
      <c r="AO137" s="17"/>
      <c r="AP137" s="18"/>
      <c r="AQ137" s="18"/>
      <c r="AR137" s="17"/>
      <c r="AS137" s="18"/>
      <c r="AT137" s="18"/>
      <c r="AU137" s="18"/>
      <c r="AV137" s="17"/>
      <c r="AW137" s="17"/>
      <c r="AX137" s="17"/>
      <c r="AY137" s="17"/>
      <c r="AZ137" s="17"/>
    </row>
    <row r="138" spans="1:78" ht="15.75" x14ac:dyDescent="0.25">
      <c r="A138" s="8" t="s">
        <v>51</v>
      </c>
      <c r="B138" s="58">
        <v>750</v>
      </c>
      <c r="C138" s="58">
        <v>477</v>
      </c>
      <c r="D138" s="58">
        <v>3148</v>
      </c>
      <c r="E138" s="58">
        <v>699</v>
      </c>
      <c r="F138" s="58">
        <v>342</v>
      </c>
      <c r="G138" s="58">
        <v>28</v>
      </c>
      <c r="H138" s="58">
        <v>1133</v>
      </c>
      <c r="I138" s="58">
        <v>198</v>
      </c>
      <c r="J138" s="58">
        <v>1572</v>
      </c>
      <c r="K138" s="58">
        <v>0</v>
      </c>
      <c r="L138" s="58">
        <v>504</v>
      </c>
      <c r="M138" s="58">
        <v>0</v>
      </c>
      <c r="N138" s="58">
        <v>138</v>
      </c>
      <c r="O138" s="58">
        <v>6</v>
      </c>
      <c r="P138" s="58">
        <v>7</v>
      </c>
      <c r="Q138" s="58">
        <v>0</v>
      </c>
      <c r="R138" s="58">
        <v>76</v>
      </c>
      <c r="S138" s="58">
        <v>0</v>
      </c>
      <c r="T138" s="58">
        <v>10</v>
      </c>
      <c r="U138" s="58">
        <v>15</v>
      </c>
      <c r="V138" s="58">
        <v>346</v>
      </c>
      <c r="W138" s="58">
        <v>722</v>
      </c>
      <c r="X138" s="58">
        <v>0</v>
      </c>
      <c r="Y138" s="58">
        <v>0</v>
      </c>
      <c r="Z138" s="58">
        <v>127</v>
      </c>
      <c r="AA138" s="58">
        <v>98</v>
      </c>
      <c r="AB138" s="58">
        <v>125</v>
      </c>
      <c r="AC138" s="58">
        <v>77</v>
      </c>
      <c r="AD138" s="58">
        <v>0</v>
      </c>
      <c r="AE138" s="58">
        <v>0</v>
      </c>
      <c r="AF138" s="58">
        <v>0</v>
      </c>
      <c r="AG138" s="58">
        <v>0</v>
      </c>
      <c r="AH138" s="58">
        <v>0</v>
      </c>
      <c r="AI138" s="58">
        <v>0</v>
      </c>
      <c r="AJ138" s="58">
        <v>0</v>
      </c>
      <c r="AK138" s="58">
        <v>0</v>
      </c>
      <c r="AL138" s="17"/>
      <c r="AM138" s="17"/>
      <c r="AN138" s="17"/>
      <c r="AO138" s="17"/>
      <c r="AP138" s="17"/>
      <c r="AQ138" s="17"/>
      <c r="AR138" s="17"/>
      <c r="AS138" s="17"/>
      <c r="AT138" s="17"/>
      <c r="AU138" s="17"/>
      <c r="AV138" s="17"/>
      <c r="AW138" s="17"/>
      <c r="AX138" s="17"/>
      <c r="AY138" s="18"/>
      <c r="AZ138" s="18"/>
    </row>
    <row r="139" spans="1:78" s="26" customFormat="1" x14ac:dyDescent="0.2">
      <c r="A139" s="26" t="s">
        <v>59</v>
      </c>
      <c r="B139" s="59"/>
      <c r="C139" s="59"/>
      <c r="D139" s="59"/>
      <c r="E139" s="59"/>
      <c r="F139" s="59"/>
      <c r="G139" s="59"/>
      <c r="H139" s="59"/>
      <c r="I139" s="59"/>
      <c r="J139" s="59"/>
      <c r="K139" s="59"/>
      <c r="L139" s="59"/>
      <c r="M139" s="59"/>
      <c r="N139" s="59"/>
      <c r="O139" s="59"/>
      <c r="P139" s="59"/>
      <c r="Q139" s="59"/>
      <c r="R139" s="59"/>
      <c r="S139" s="59"/>
      <c r="T139" s="59"/>
      <c r="U139" s="59"/>
      <c r="V139" s="59"/>
      <c r="W139" s="59"/>
      <c r="X139" s="59"/>
      <c r="Y139" s="59"/>
      <c r="Z139" s="59"/>
      <c r="AA139" s="59"/>
      <c r="AL139" s="59"/>
      <c r="AM139" s="59"/>
      <c r="AN139" s="59"/>
      <c r="AO139" s="59"/>
      <c r="AP139" s="59"/>
      <c r="AQ139" s="59"/>
      <c r="AR139" s="59"/>
      <c r="AS139" s="59"/>
      <c r="AT139" s="59"/>
      <c r="AU139" s="59"/>
      <c r="AV139" s="59"/>
      <c r="AW139" s="59"/>
      <c r="AX139" s="59"/>
      <c r="AY139" s="59"/>
      <c r="AZ139" s="59"/>
    </row>
    <row r="140" spans="1:78" s="26" customFormat="1" x14ac:dyDescent="0.2">
      <c r="A140" s="26" t="s">
        <v>60</v>
      </c>
      <c r="B140" s="59"/>
      <c r="C140" s="59"/>
      <c r="D140" s="59"/>
      <c r="E140" s="59"/>
      <c r="F140" s="59"/>
      <c r="G140" s="59"/>
      <c r="H140" s="59"/>
      <c r="I140" s="59"/>
      <c r="J140" s="59"/>
      <c r="K140" s="59"/>
      <c r="L140" s="59"/>
      <c r="M140" s="59"/>
      <c r="N140" s="59"/>
      <c r="O140" s="59"/>
      <c r="P140" s="59"/>
      <c r="Q140" s="59"/>
      <c r="R140" s="59"/>
      <c r="S140" s="59"/>
      <c r="T140" s="59"/>
      <c r="U140" s="59"/>
      <c r="V140" s="59"/>
      <c r="W140" s="59"/>
      <c r="X140" s="59"/>
      <c r="Y140" s="59"/>
      <c r="Z140" s="59"/>
      <c r="AA140" s="59"/>
      <c r="AL140" s="59"/>
      <c r="AM140" s="59"/>
      <c r="AN140" s="59"/>
      <c r="AO140" s="59"/>
      <c r="AP140" s="59"/>
      <c r="AQ140" s="59"/>
      <c r="AR140" s="59"/>
      <c r="AS140" s="59"/>
      <c r="AT140" s="59"/>
      <c r="AU140" s="59"/>
      <c r="AV140" s="59"/>
      <c r="AW140" s="59"/>
      <c r="AX140" s="59"/>
      <c r="AY140" s="59"/>
      <c r="AZ140" s="59"/>
    </row>
    <row r="141" spans="1:78" x14ac:dyDescent="0.2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</row>
    <row r="142" spans="1:78" x14ac:dyDescent="0.2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</row>
    <row r="143" spans="1:78" x14ac:dyDescent="0.2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/>
      <c r="BP143" s="16"/>
      <c r="BQ143" s="16"/>
      <c r="BR143" s="16"/>
      <c r="BS143" s="16"/>
      <c r="BT143" s="16"/>
      <c r="BU143" s="16"/>
      <c r="BV143" s="16"/>
      <c r="BW143" s="16"/>
      <c r="BX143" s="16"/>
      <c r="BY143" s="16"/>
      <c r="BZ143" s="16"/>
    </row>
    <row r="144" spans="1:78" x14ac:dyDescent="0.2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  <c r="BO144" s="16"/>
      <c r="BP144" s="16"/>
      <c r="BQ144" s="16"/>
      <c r="BR144" s="16"/>
      <c r="BS144" s="16"/>
      <c r="BT144" s="16"/>
      <c r="BU144" s="16"/>
      <c r="BV144" s="16"/>
      <c r="BW144" s="16"/>
      <c r="BX144" s="16"/>
      <c r="BY144" s="16"/>
      <c r="BZ144" s="16"/>
    </row>
    <row r="145" spans="1:78" x14ac:dyDescent="0.2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16"/>
      <c r="BP145" s="16"/>
      <c r="BQ145" s="16"/>
      <c r="BR145" s="16"/>
      <c r="BS145" s="16"/>
      <c r="BT145" s="16"/>
      <c r="BU145" s="16"/>
      <c r="BV145" s="16"/>
      <c r="BW145" s="16"/>
      <c r="BX145" s="16"/>
      <c r="BY145" s="16"/>
      <c r="BZ145" s="16"/>
    </row>
    <row r="146" spans="1:78" x14ac:dyDescent="0.2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</row>
    <row r="147" spans="1:78" x14ac:dyDescent="0.2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</row>
    <row r="148" spans="1:78" x14ac:dyDescent="0.2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</row>
    <row r="149" spans="1:78" x14ac:dyDescent="0.2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</row>
    <row r="150" spans="1:78" x14ac:dyDescent="0.2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</row>
    <row r="151" spans="1:78" x14ac:dyDescent="0.2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</row>
  </sheetData>
  <mergeCells count="40">
    <mergeCell ref="P79:Q80"/>
    <mergeCell ref="T79:W79"/>
    <mergeCell ref="T80:U80"/>
    <mergeCell ref="A8:L8"/>
    <mergeCell ref="V80:W80"/>
    <mergeCell ref="X80:Y80"/>
    <mergeCell ref="Z80:AA80"/>
    <mergeCell ref="AB80:AC80"/>
    <mergeCell ref="R79:S80"/>
    <mergeCell ref="BB77:CJ77"/>
    <mergeCell ref="A79:A81"/>
    <mergeCell ref="B79:E79"/>
    <mergeCell ref="F79:I79"/>
    <mergeCell ref="J79:O79"/>
    <mergeCell ref="X79:AC79"/>
    <mergeCell ref="AD79:AG79"/>
    <mergeCell ref="B80:C80"/>
    <mergeCell ref="D80:E80"/>
    <mergeCell ref="F80:G80"/>
    <mergeCell ref="AD80:AE80"/>
    <mergeCell ref="H80:I80"/>
    <mergeCell ref="J80:K80"/>
    <mergeCell ref="AJ79:AK80"/>
    <mergeCell ref="AF80:AG80"/>
    <mergeCell ref="AH79:AI80"/>
    <mergeCell ref="A76:AK76"/>
    <mergeCell ref="A77:AK77"/>
    <mergeCell ref="L80:M80"/>
    <mergeCell ref="A6:L6"/>
    <mergeCell ref="A10:A11"/>
    <mergeCell ref="B10:B11"/>
    <mergeCell ref="C10:C11"/>
    <mergeCell ref="D10:D11"/>
    <mergeCell ref="E10:E11"/>
    <mergeCell ref="F10:F11"/>
    <mergeCell ref="G10:H10"/>
    <mergeCell ref="I10:I11"/>
    <mergeCell ref="J10:J11"/>
    <mergeCell ref="K10:L10"/>
    <mergeCell ref="N80:O80"/>
  </mergeCells>
  <pageMargins left="0.70866141732283472" right="0.70866141732283472" top="0.74803149606299213" bottom="0.74803149606299213" header="0.31496062992125984" footer="0.31496062992125984"/>
  <pageSetup scale="4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19.4 2017 1a y 2a parte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Manuel Rios Texta</dc:creator>
  <cp:lastModifiedBy>Adriana del Pilar Lopez Monroy</cp:lastModifiedBy>
  <cp:lastPrinted>2018-02-16T20:23:06Z</cp:lastPrinted>
  <dcterms:created xsi:type="dcterms:W3CDTF">2017-07-27T14:50:10Z</dcterms:created>
  <dcterms:modified xsi:type="dcterms:W3CDTF">2018-02-20T16:22:55Z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c7cde072-e166-451b-b290-67fd1b4b3c26</vt:lpwstr>
  </property>
</Properties>
</file>